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6260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<sst xmlns="http://schemas.openxmlformats.org/spreadsheetml/2006/main" count="895" uniqueCount="788">
  <si>
    <t>№ п/п</t>
  </si>
  <si>
    <t>Реестровый №</t>
  </si>
  <si>
    <t>Адрес</t>
  </si>
  <si>
    <t>Кадастровый №</t>
  </si>
  <si>
    <t>Площадь, кв.м.</t>
  </si>
  <si>
    <t>Кадастровая стоимость, руб.</t>
  </si>
  <si>
    <t>Свидетельство о гос. регистрации права муниципальной собственности</t>
  </si>
  <si>
    <t>Дата выдачи</t>
  </si>
  <si>
    <t>Разрешенное использование</t>
  </si>
  <si>
    <t>Ограничения, обременения</t>
  </si>
  <si>
    <t>район Чебал-Су</t>
  </si>
  <si>
    <t>42:28:0205019:46</t>
  </si>
  <si>
    <t>42АВ 975041</t>
  </si>
  <si>
    <t>артезианская скважина школы №7</t>
  </si>
  <si>
    <t>район Чебал-Су, ул.Зеленая</t>
  </si>
  <si>
    <t>42:28:0205028:106</t>
  </si>
  <si>
    <t>42АВ 975014</t>
  </si>
  <si>
    <t>объект водоснабжения (артезианская скважина)</t>
  </si>
  <si>
    <t>район Чебал-Су, ул.Логовая</t>
  </si>
  <si>
    <t>42:28:0206010:77</t>
  </si>
  <si>
    <t>42АВ 975042</t>
  </si>
  <si>
    <t>Чебал-Су, ул.Дружбы</t>
  </si>
  <si>
    <t>42:28:0206011:41</t>
  </si>
  <si>
    <t>42АВ 975838</t>
  </si>
  <si>
    <t>для питьевого и хозяйственного водоснабжения (артезианская скважина №7643)</t>
  </si>
  <si>
    <t>Притомский, перекресток ул.Матросова-ул.Фестивальная</t>
  </si>
  <si>
    <t>42:28:0501015:32</t>
  </si>
  <si>
    <t>42АВ 975591</t>
  </si>
  <si>
    <t>объект канализации (насосная станция перекачки сточных вод №6)</t>
  </si>
  <si>
    <t>г.Междуреченск</t>
  </si>
  <si>
    <t>42:28:0601001:5</t>
  </si>
  <si>
    <t>42АВ 863594</t>
  </si>
  <si>
    <t>городские очистные сооружения</t>
  </si>
  <si>
    <t>район Ольжерасской автобазы</t>
  </si>
  <si>
    <t>42:28:0602001:28</t>
  </si>
  <si>
    <t>42АВ 975624</t>
  </si>
  <si>
    <t>объект воджоснабжения (насосная скважина подкачки воды)</t>
  </si>
  <si>
    <t>Западный район, квартал 50</t>
  </si>
  <si>
    <t>42:28:0702001:7</t>
  </si>
  <si>
    <t>42АВ 863595</t>
  </si>
  <si>
    <t>объект канализации (главная насосная станция перекачки сточных вод )</t>
  </si>
  <si>
    <t>Южный промрайон, район ЦЭММ</t>
  </si>
  <si>
    <t>42:28:0802004:3</t>
  </si>
  <si>
    <t>42АВ 975590</t>
  </si>
  <si>
    <t>объект канализации (насосная станция перекачки сточных вод №2)</t>
  </si>
  <si>
    <t>пр.Строителей, 50Б</t>
  </si>
  <si>
    <t>42:28:0901004:3</t>
  </si>
  <si>
    <t>42АВ 975839</t>
  </si>
  <si>
    <t>производственная база</t>
  </si>
  <si>
    <t>Восточный район, квартал 7/9</t>
  </si>
  <si>
    <t>42:28:0902001:13</t>
  </si>
  <si>
    <t>42:28:0902001:14</t>
  </si>
  <si>
    <t>42АВ 975044</t>
  </si>
  <si>
    <t>объект канализации (насосная станция перекачки хозфекальных вод)</t>
  </si>
  <si>
    <t>ул.Кузнецкая,27</t>
  </si>
  <si>
    <t>42:28:1001003:76</t>
  </si>
  <si>
    <t>42АВ 975011</t>
  </si>
  <si>
    <t>общественная застройка, прилегающая территорияк АБК</t>
  </si>
  <si>
    <t>Восточный район, ул.Кузнецкая, район МПТУ</t>
  </si>
  <si>
    <t>42:28:1002001:60</t>
  </si>
  <si>
    <t>42АВ 863593</t>
  </si>
  <si>
    <t>объект канализации (насосная станция перекачки сточных вод №9)</t>
  </si>
  <si>
    <t>Восточный район, квартал 32. район школы №6</t>
  </si>
  <si>
    <t>42:28:1002011:27</t>
  </si>
  <si>
    <t>42АВ 975625</t>
  </si>
  <si>
    <t>объект канализации (насосная станция перекачки сточных вод №3)</t>
  </si>
  <si>
    <t>Восточный район, квартал 23</t>
  </si>
  <si>
    <t>42:28:1002013:57</t>
  </si>
  <si>
    <t>42АВ 975293</t>
  </si>
  <si>
    <t>объект канализации (насосная станция перекачки сточных вод №7)</t>
  </si>
  <si>
    <t>Восточный район, пр.Строителей, в р-не дома №2</t>
  </si>
  <si>
    <t>42:28:1002014:10</t>
  </si>
  <si>
    <t>42АВ 975837</t>
  </si>
  <si>
    <t>мастерские водоснабжения</t>
  </si>
  <si>
    <t>Восточный район, ул.Юдина, в районе здания ТСУ</t>
  </si>
  <si>
    <t>42:28:1002014:11</t>
  </si>
  <si>
    <t>42АВ 975623</t>
  </si>
  <si>
    <t>объект канализации (насосная станция перекачки сточных вод №8)</t>
  </si>
  <si>
    <t>Восточный район, перекресток пр.50 Лет Комсомола-ул.Космонавтов</t>
  </si>
  <si>
    <t>42:28:1003002:8</t>
  </si>
  <si>
    <t>42АВ 975605</t>
  </si>
  <si>
    <t>объект канализации (насосная станция перекачки сточных вод №4)</t>
  </si>
  <si>
    <t>Восточный район, район школы №12</t>
  </si>
  <si>
    <t>42:28:1004002:31</t>
  </si>
  <si>
    <t>42АВ 975010</t>
  </si>
  <si>
    <t>объект канализации (насосная станция перекачки сточных вод №5)</t>
  </si>
  <si>
    <t>Северный промрайон, район шахты Томусинская 5-6</t>
  </si>
  <si>
    <t>42:28:1202001:170</t>
  </si>
  <si>
    <t>42АВ 945418</t>
  </si>
  <si>
    <t>объект канализации (насосная станция перекачки сточных вод)</t>
  </si>
  <si>
    <t>Северный промрайон, район шахты Усинская</t>
  </si>
  <si>
    <t>42:28:1202001:171</t>
  </si>
  <si>
    <t>42АВ 975012</t>
  </si>
  <si>
    <t>объект водоснабжения (насосная скважина подкачки воды)</t>
  </si>
  <si>
    <t>42:28:1202001:172</t>
  </si>
  <si>
    <t>42АВ 975552</t>
  </si>
  <si>
    <t>ул.Широкий Лог</t>
  </si>
  <si>
    <t>42:28:1302006:17</t>
  </si>
  <si>
    <t>42АВ 975592</t>
  </si>
  <si>
    <t>район Усинский, ул.Тополевая</t>
  </si>
  <si>
    <t>42:28:1802030:5</t>
  </si>
  <si>
    <t>42АВ 975840</t>
  </si>
  <si>
    <t>для питьевого и хозяйственного водоснабжения (под скважину № 1999)</t>
  </si>
  <si>
    <t>Сыркаши, ул.Дунаевского, район школы №11</t>
  </si>
  <si>
    <t>42:28:1901030:2</t>
  </si>
  <si>
    <t>42 АВ 975043</t>
  </si>
  <si>
    <t>Восточный район, Сыркаши</t>
  </si>
  <si>
    <t>42:28:1901031:3</t>
  </si>
  <si>
    <t>42АВ 975013</t>
  </si>
  <si>
    <t>под объекты инженерного оборудования - Сыркашинские резервуары</t>
  </si>
  <si>
    <t>район Таежный</t>
  </si>
  <si>
    <t>42:28:1902015:11</t>
  </si>
  <si>
    <t>42АВ 975841</t>
  </si>
  <si>
    <t>для питьевого и хозяйственного водоснабжения (под скважину № 11050</t>
  </si>
  <si>
    <t>правый берег реки Томи, в районе пос. Карай</t>
  </si>
  <si>
    <t>42:28:2002002:5</t>
  </si>
  <si>
    <t>42АВ 975046</t>
  </si>
  <si>
    <t>Карайский водозабор</t>
  </si>
  <si>
    <t>район Камешек</t>
  </si>
  <si>
    <t>42:28:2102011:7</t>
  </si>
  <si>
    <t>42АВ 975626</t>
  </si>
  <si>
    <t>Восточный район, квартал 7-9</t>
  </si>
  <si>
    <t>42:28:0902001:22</t>
  </si>
  <si>
    <t>42АГ 647164</t>
  </si>
  <si>
    <t>котельная 12</t>
  </si>
  <si>
    <t>42:28:0902003:131</t>
  </si>
  <si>
    <t>42АГ 327247</t>
  </si>
  <si>
    <t>котельная 4а-5а</t>
  </si>
  <si>
    <t>ул.Юности,18</t>
  </si>
  <si>
    <t>42:28:1001003:120</t>
  </si>
  <si>
    <t>42АГ 356364</t>
  </si>
  <si>
    <t>здание АБК</t>
  </si>
  <si>
    <t>г.Междуреченск, Лазо 42</t>
  </si>
  <si>
    <t>42:28:1002006:174</t>
  </si>
  <si>
    <t>42АГ 327580</t>
  </si>
  <si>
    <t>ЦТП 13/5</t>
  </si>
  <si>
    <t>квартал 1, ул.Березовая</t>
  </si>
  <si>
    <t>42:28:1004003:17</t>
  </si>
  <si>
    <t>42АГ 327584</t>
  </si>
  <si>
    <t>котельная №1</t>
  </si>
  <si>
    <t>район 50 лет Комсомола, 59 (детский сад №35)</t>
  </si>
  <si>
    <t>42:28:1004011:25</t>
  </si>
  <si>
    <t>42АГ 327582</t>
  </si>
  <si>
    <t>ЦТП 101</t>
  </si>
  <si>
    <t>42:28:2102011:43</t>
  </si>
  <si>
    <t>42АГ 327581</t>
  </si>
  <si>
    <t>котельная</t>
  </si>
  <si>
    <t xml:space="preserve">  пр.Коммунистический,строение 40г</t>
  </si>
  <si>
    <t>42:28:1002013:76</t>
  </si>
  <si>
    <t>42АГ 168675</t>
  </si>
  <si>
    <t>склад</t>
  </si>
  <si>
    <t>пр.Коммунистический,стр. 40д</t>
  </si>
  <si>
    <t>42:28:1002013:79</t>
  </si>
  <si>
    <t>42АГ 169115</t>
  </si>
  <si>
    <t>ул.Широкий Лог,2а</t>
  </si>
  <si>
    <t>42:28:1302009:3</t>
  </si>
  <si>
    <t>42АГ 114960</t>
  </si>
  <si>
    <t>клуб</t>
  </si>
  <si>
    <t>Междуреченский район, Алгуйское лесничество</t>
  </si>
  <si>
    <t>42:08:0101010:5</t>
  </si>
  <si>
    <t>42АГ 327440</t>
  </si>
  <si>
    <t>приют "Алгуй"</t>
  </si>
  <si>
    <t>42:08:0101010:59</t>
  </si>
  <si>
    <t>42АГ 327442</t>
  </si>
  <si>
    <t>приют "Амзас"</t>
  </si>
  <si>
    <t>Аренда</t>
  </si>
  <si>
    <t>42:08:0101010:6</t>
  </si>
  <si>
    <t>42АГ 327535</t>
  </si>
  <si>
    <t>приют "Глухариный"</t>
  </si>
  <si>
    <t>42:08:0101010:8</t>
  </si>
  <si>
    <t>42АГ 327479</t>
  </si>
  <si>
    <t>приют "Поднебесный"</t>
  </si>
  <si>
    <t>26 квартал</t>
  </si>
  <si>
    <t>42:28:1002004:39</t>
  </si>
  <si>
    <t>42АГ 431178</t>
  </si>
  <si>
    <t>ТП № 33</t>
  </si>
  <si>
    <t>ул.Фурманова,д.20</t>
  </si>
  <si>
    <t>42:28:1301006:4</t>
  </si>
  <si>
    <t>42АВ 863081</t>
  </si>
  <si>
    <t>насосная станция</t>
  </si>
  <si>
    <t>Северный склон горы Югус</t>
  </si>
  <si>
    <t>42:28:2001001:76</t>
  </si>
  <si>
    <t>42 АД 458503</t>
  </si>
  <si>
    <t>парнокресельная канатная дорога</t>
  </si>
  <si>
    <t>42:28:2001001:77</t>
  </si>
  <si>
    <t>43 АД 458504</t>
  </si>
  <si>
    <t>Безвозмездное пользование</t>
  </si>
  <si>
    <t>пр.Коммунистический, стр.4д</t>
  </si>
  <si>
    <t>42:28:1002009:46</t>
  </si>
  <si>
    <t>42-АГ 833715</t>
  </si>
  <si>
    <t>объект коммунально-бытового назначения</t>
  </si>
  <si>
    <t>район ЦРП-1, №1237</t>
  </si>
  <si>
    <t>42:28:1001022:4</t>
  </si>
  <si>
    <t>42-42-05/048/2013-156</t>
  </si>
  <si>
    <t>индивидуальное гаражное строительство</t>
  </si>
  <si>
    <t>р-н Междуреченский, п.Ортон, ул.Черёмушки, д.1в</t>
  </si>
  <si>
    <t>42:08:0101013:240</t>
  </si>
  <si>
    <t>42-42-05/048/2013-172</t>
  </si>
  <si>
    <t>под объект образования, проектирование и строительство здания школы-интерната с дошкольным образовательным учреждением</t>
  </si>
  <si>
    <t>пр.Коммунистический, строение 40в</t>
  </si>
  <si>
    <t>42:28:1002013:549</t>
  </si>
  <si>
    <t>42-42-05/003/2014-048</t>
  </si>
  <si>
    <t>для размещения коммунальных, складских объектов</t>
  </si>
  <si>
    <t>ул.Фестивальная, д.18</t>
  </si>
  <si>
    <t>42:28:0502017:5</t>
  </si>
  <si>
    <t>42-42-05/003/2014-049</t>
  </si>
  <si>
    <t>под существующий магазин и прилегающую территорию</t>
  </si>
  <si>
    <t>Восточный район, пр.Коммунистческий, 1а</t>
  </si>
  <si>
    <t>42:28:1002001:29</t>
  </si>
  <si>
    <t>42-42-05/003/2014-050</t>
  </si>
  <si>
    <t>под троговый павильон и прилегающую к нему территорию</t>
  </si>
  <si>
    <t>ул.Г.Королевой, 6</t>
  </si>
  <si>
    <t>42:28:1003002:68</t>
  </si>
  <si>
    <t>42-42-05/003/2014-093</t>
  </si>
  <si>
    <t>для размещения административных зданий</t>
  </si>
  <si>
    <t>пр.Коммунистический, строение 40г</t>
  </si>
  <si>
    <t>42:28:1002009:2575</t>
  </si>
  <si>
    <t>42-42-05/003/2014-206</t>
  </si>
  <si>
    <t>Восточный район, 101 квартал, ул.Кузнецкая</t>
  </si>
  <si>
    <t>42:28:1004025:81</t>
  </si>
  <si>
    <t>42-42-05/003/2014-270</t>
  </si>
  <si>
    <t>под объекты транспорта автомобильного, автостанцию конечных остановок</t>
  </si>
  <si>
    <t>42:28:1004025:82</t>
  </si>
  <si>
    <t>42-42-05/003/2014-271</t>
  </si>
  <si>
    <t>п.Майзас, ул.Майзасская, 36б</t>
  </si>
  <si>
    <t>42:28:2103001:811</t>
  </si>
  <si>
    <t>42 АД 735925</t>
  </si>
  <si>
    <t>для размещения  объектов дошкольного, начального образования (проектирование и строительство начальной школы-детского сада)</t>
  </si>
  <si>
    <t>пр.Коммунистический, строение 4в</t>
  </si>
  <si>
    <t>42:28:1002009:2574</t>
  </si>
  <si>
    <t>42-42-05/003/2014-213</t>
  </si>
  <si>
    <t>пр-кт Строителей, 50г</t>
  </si>
  <si>
    <t>42:28:0901004:47</t>
  </si>
  <si>
    <t>42АД 692676</t>
  </si>
  <si>
    <t>п.Теба, ул.Цветочная,6а</t>
  </si>
  <si>
    <t>42:08:0101009:647</t>
  </si>
  <si>
    <t>42АД 736492</t>
  </si>
  <si>
    <t xml:space="preserve">для размещения объектов коммунально-бытового назначения </t>
  </si>
  <si>
    <t>п.Теба, ул.Притомская, 17а</t>
  </si>
  <si>
    <t>42:08:0101009:648</t>
  </si>
  <si>
    <t>42АД 736498</t>
  </si>
  <si>
    <t>проспект 50 лет Комсомола</t>
  </si>
  <si>
    <t>42:28:1003002:73</t>
  </si>
  <si>
    <t>42АД 736534</t>
  </si>
  <si>
    <t>городской парк</t>
  </si>
  <si>
    <t>ул.Вокзальная, 18а</t>
  </si>
  <si>
    <t>42:28:0702006:5456</t>
  </si>
  <si>
    <t>42АД 736619</t>
  </si>
  <si>
    <t>под размещение коммунальных, складских объектов</t>
  </si>
  <si>
    <t>42:28:0000000:948</t>
  </si>
  <si>
    <t>42АД 775638</t>
  </si>
  <si>
    <t>для размещения объектов производственной, инженерной инфраструктуры</t>
  </si>
  <si>
    <t>р-н Ивановская база, с.1, бл.ж, №22</t>
  </si>
  <si>
    <t>42:28:1904002:15</t>
  </si>
  <si>
    <t>42АД 736631</t>
  </si>
  <si>
    <t>ул.Рыбацкая, д.1г</t>
  </si>
  <si>
    <t>42:28:2102011:88</t>
  </si>
  <si>
    <t>42АД 776147</t>
  </si>
  <si>
    <t>для размещения иных объектов общественно-делового значения</t>
  </si>
  <si>
    <t>пр-кт Строителей, 73а</t>
  </si>
  <si>
    <t>42:28:0902003:305</t>
  </si>
  <si>
    <t>42АД 776911</t>
  </si>
  <si>
    <t>42:28:0902003:301</t>
  </si>
  <si>
    <t>42АД 776922</t>
  </si>
  <si>
    <t>Междуреченский р-н, п.Ортон, ул.Почтовая, 1а</t>
  </si>
  <si>
    <t>42:08:0101013:320</t>
  </si>
  <si>
    <t>42АД 777814</t>
  </si>
  <si>
    <t>для размещения коммунального объекта</t>
  </si>
  <si>
    <t>Междуреченский р-н, п.Ортон</t>
  </si>
  <si>
    <t>42:08:0101013:315</t>
  </si>
  <si>
    <t>42АД 927332</t>
  </si>
  <si>
    <t>для размещения объектов производственной,инженерной инфраструктуры</t>
  </si>
  <si>
    <t>Восточный район</t>
  </si>
  <si>
    <t>42:28:0000000:947</t>
  </si>
  <si>
    <t>42АД 928565</t>
  </si>
  <si>
    <t>42:28:0000000:957</t>
  </si>
  <si>
    <t>42АД 928606</t>
  </si>
  <si>
    <t>проспект 50 лет Комсомола, д.19А</t>
  </si>
  <si>
    <t>42:28:1003001:5</t>
  </si>
  <si>
    <t>42АД 780415</t>
  </si>
  <si>
    <t>под объект культурно-бытового назначения, спортивно-культурный комплекс "Кристалл"</t>
  </si>
  <si>
    <t>вдоль реки Томь от ж/д моста до автомоста</t>
  </si>
  <si>
    <t>42:28:0602001:39</t>
  </si>
  <si>
    <t>42АД 780430</t>
  </si>
  <si>
    <t>размещение гидротехнических сооружений</t>
  </si>
  <si>
    <t>квартал 49, район школы 21/49, № 1</t>
  </si>
  <si>
    <t>42:28:0702003:28</t>
  </si>
  <si>
    <t>42АД 915504</t>
  </si>
  <si>
    <t>гараж</t>
  </si>
  <si>
    <t>квартал 49, район школы 21/49, № 2</t>
  </si>
  <si>
    <t>42:28:0702003:27</t>
  </si>
  <si>
    <t>42АД 779141</t>
  </si>
  <si>
    <t>квартал 49, район школы 21/49, № 7</t>
  </si>
  <si>
    <t>42:28:0702003:25</t>
  </si>
  <si>
    <t>42АД 779140</t>
  </si>
  <si>
    <t>квартал 49, район школы 21/49, № 11</t>
  </si>
  <si>
    <t>42:28:0702003:32</t>
  </si>
  <si>
    <t>42АД 915489</t>
  </si>
  <si>
    <t>квартал 49, район школы 21/49, № 3</t>
  </si>
  <si>
    <t>42:28:0702003:26</t>
  </si>
  <si>
    <t>42АД 915488</t>
  </si>
  <si>
    <t>квартал 49, район школы 21/49, № 10</t>
  </si>
  <si>
    <t>42:28:0702003:30</t>
  </si>
  <si>
    <t>42АД 915603</t>
  </si>
  <si>
    <t xml:space="preserve">  от ж/д моста до автомоста (левый берег реки Томи)</t>
  </si>
  <si>
    <t>42:28:0000000:977</t>
  </si>
  <si>
    <t xml:space="preserve">  от Сыркашинской сопки левый берег до ж/д моста через р.Уса</t>
  </si>
  <si>
    <t>42:28:0000000:978</t>
  </si>
  <si>
    <t>42АД 915564</t>
  </si>
  <si>
    <t>от автомоста через р.Томь до пересечения с автодорогой в райне жилого дома по ул.Новоулусинская, 23</t>
  </si>
  <si>
    <t>42:28:0000000:979</t>
  </si>
  <si>
    <t>42АД 915567</t>
  </si>
  <si>
    <t>Восточный район, пр. Строителей, 54</t>
  </si>
  <si>
    <t>42:28:0901004:49</t>
  </si>
  <si>
    <t>42АД 916347</t>
  </si>
  <si>
    <t>под производственную базу</t>
  </si>
  <si>
    <t>42:28:0901004:50</t>
  </si>
  <si>
    <t>42АД 916346</t>
  </si>
  <si>
    <t>42:28:0901004:48</t>
  </si>
  <si>
    <t>42АД 916348</t>
  </si>
  <si>
    <t>от Сыркашей до Красногорского моста р.Томь</t>
  </si>
  <si>
    <t>42:28:0000000:982</t>
  </si>
  <si>
    <t>42АД 780358</t>
  </si>
  <si>
    <t>от Красногорского моста до ж/д моста р.Томь</t>
  </si>
  <si>
    <t>42:28:0000000:984</t>
  </si>
  <si>
    <t>42-42/005-42/005/004/2015-706/1</t>
  </si>
  <si>
    <t>Восточный район, пр. Строителей, №50а</t>
  </si>
  <si>
    <t>42:28:0901004:7</t>
  </si>
  <si>
    <t>42-42/005-42/005/002/2015-750/1</t>
  </si>
  <si>
    <t>ул.Кузнецкая, 11а</t>
  </si>
  <si>
    <t>42:28:1001001:26</t>
  </si>
  <si>
    <t>№42-42/005-42/005/021/2015-18/1</t>
  </si>
  <si>
    <t>зем. участки общего пользования</t>
  </si>
  <si>
    <t xml:space="preserve">42:28:1001001:27 </t>
  </si>
  <si>
    <t xml:space="preserve"> №42-42/005-42/005/021/2015-19/1 </t>
  </si>
  <si>
    <t>коммунально-складские объекты</t>
  </si>
  <si>
    <t>от ж/д моста левый берег р.Уса до автомобильного моста п.Чебал-Су</t>
  </si>
  <si>
    <t>42:28:0000000:1073</t>
  </si>
  <si>
    <t>42-42/005-42/205/013/2016-347/1</t>
  </si>
  <si>
    <t>гидротехнические сооружения</t>
  </si>
  <si>
    <t>ул.Лазо, д.4</t>
  </si>
  <si>
    <t>42:28:1004003:16</t>
  </si>
  <si>
    <t>42-42/005-42/205/009/2016-419/2</t>
  </si>
  <si>
    <t>объект коммунально-бытового назначения (баня)</t>
  </si>
  <si>
    <t>ул.Парниковая, д.3б</t>
  </si>
  <si>
    <t>42:28:1802024:43</t>
  </si>
  <si>
    <t>42-42/005-42/205/007/2016-703/0</t>
  </si>
  <si>
    <t>Для индивидуального садоводства</t>
  </si>
  <si>
    <t>п.Теба</t>
  </si>
  <si>
    <t>42:08:0101009:657</t>
  </si>
  <si>
    <t>42-42/005-42/205/006/2016-693/2</t>
  </si>
  <si>
    <t>Под объекты производственной, инженерной инфраструктуры</t>
  </si>
  <si>
    <t>п.Теба, ул. Притомская, 16</t>
  </si>
  <si>
    <t>42:08:0101009:689</t>
  </si>
  <si>
    <t>42-42/005-42/205/007/2016-704/1</t>
  </si>
  <si>
    <t xml:space="preserve"> Коммунальное обслуживание</t>
  </si>
  <si>
    <t>р-н городского кладбища</t>
  </si>
  <si>
    <t>42:28:1801001:2</t>
  </si>
  <si>
    <t>не определена</t>
  </si>
  <si>
    <t>42-42/005-42/205/009/2016-922/1</t>
  </si>
  <si>
    <t>Ритуальная деятельность</t>
  </si>
  <si>
    <t>ул.Чехова, 2б</t>
  </si>
  <si>
    <t>42:28:1002003:1005</t>
  </si>
  <si>
    <t>42-42/005-42/205/008/2016-785/1</t>
  </si>
  <si>
    <t>Объект общего пользования (мини-кафе, кафе-мороженое, кафе-бистро)</t>
  </si>
  <si>
    <t>ул.Юности, д.7</t>
  </si>
  <si>
    <t>42:28:1002017:98</t>
  </si>
  <si>
    <t>42:28:1002017:98-42/005/2017-1</t>
  </si>
  <si>
    <t>Под общественную застройку, детский сад № 10</t>
  </si>
  <si>
    <t>МБДОУ Детсад № 10</t>
  </si>
  <si>
    <t>ул Юдина, д 5а</t>
  </si>
  <si>
    <t>42:28:1002002:30</t>
  </si>
  <si>
    <t>42:28:1002002:30-42/005/2017-1</t>
  </si>
  <si>
    <t>Под общественную застройку, детский сад № 16</t>
  </si>
  <si>
    <t xml:space="preserve">МБДОУ Детский сад №3 Радуга  </t>
  </si>
  <si>
    <t>ул Кузнецкая, д 36</t>
  </si>
  <si>
    <t>42:28:1002017:97</t>
  </si>
  <si>
    <t>42:28:1002017:97-42/005/2017-1</t>
  </si>
  <si>
    <t>Под общественную застройку, детский сад № 3</t>
  </si>
  <si>
    <t>пр-кт Строителей, д 10</t>
  </si>
  <si>
    <t>42:28:1002015:24</t>
  </si>
  <si>
    <t>42:28:1002015:24-42/005/2017-1</t>
  </si>
  <si>
    <t>Дворцы культуры</t>
  </si>
  <si>
    <t xml:space="preserve">МАУ МФЦ МОМГО  </t>
  </si>
  <si>
    <t>ул Космонавтов, д 5</t>
  </si>
  <si>
    <t>42:28:1002005:42</t>
  </si>
  <si>
    <t>42:28:1002005:42-42/005/2017-1</t>
  </si>
  <si>
    <t>Ммногофункциональный центр предоставления государственных и муниципальных услуг</t>
  </si>
  <si>
    <t>район ул. Юности, 6а, гараж № 2</t>
  </si>
  <si>
    <t>42:28:1002016:55</t>
  </si>
  <si>
    <t>42:28:1002016:55-42/005/2017-1</t>
  </si>
  <si>
    <t>Для объектов общественно-делового значения (гаражи)</t>
  </si>
  <si>
    <t>ул Кузнецкая, д 13</t>
  </si>
  <si>
    <t>42:28:1002015:14</t>
  </si>
  <si>
    <t>42:28:1002015:14-42/005/2017-1</t>
  </si>
  <si>
    <t>Под общественную застройку, детский сад № 28</t>
  </si>
  <si>
    <t>ул Кузнецкая, д 30а</t>
  </si>
  <si>
    <t>42:28:1002017:100</t>
  </si>
  <si>
    <t>42:28:1002017:100-42/005/2017-1</t>
  </si>
  <si>
    <t>Под общественную застройку, школа № 21</t>
  </si>
  <si>
    <t>МБДОУ Детский сад №58</t>
  </si>
  <si>
    <t>ул Пушкина, д 71</t>
  </si>
  <si>
    <t>42:28:0702003:88</t>
  </si>
  <si>
    <t>42:28:0702003:88-42/005/2017-1</t>
  </si>
  <si>
    <t>Под общественную застройку, детский сад</t>
  </si>
  <si>
    <t>МБДОУ Детский сад №24</t>
  </si>
  <si>
    <t>пр-кт Строителей, д 13</t>
  </si>
  <si>
    <t>42:28:1002010:26</t>
  </si>
  <si>
    <t>42:28:1002010:26-42/005/2017-1</t>
  </si>
  <si>
    <t>Под общественную застройку, детский сад № 24</t>
  </si>
  <si>
    <t>МБДОУ Детский сад №45</t>
  </si>
  <si>
    <t>ул Брянская, д 16</t>
  </si>
  <si>
    <t>42:28:0702004:73</t>
  </si>
  <si>
    <t>42:28:0702004:73-42/005/2017-1</t>
  </si>
  <si>
    <t>Под общественную застройку, детский сад № 45</t>
  </si>
  <si>
    <t>ул. Дзержинского, 24</t>
  </si>
  <si>
    <t>42:28:0702006:80</t>
  </si>
  <si>
    <t>42:28:0702006:80-42/005/2017-1</t>
  </si>
  <si>
    <t>Под общественную застройку, Детский сад № 37</t>
  </si>
  <si>
    <t>ул Октябрьская, д 18</t>
  </si>
  <si>
    <t>42:28:0702005:59</t>
  </si>
  <si>
    <t>42:28:0702005:59-42/005/2017-1</t>
  </si>
  <si>
    <t>Под общественную застройку, детский сад № 41.</t>
  </si>
  <si>
    <t>ул Октябрьская, д 17</t>
  </si>
  <si>
    <t>42:28:0702004:58</t>
  </si>
  <si>
    <t>42:28:0702004:58-42/005/2017-1</t>
  </si>
  <si>
    <t>Под общественную застройку,детский сад № 54</t>
  </si>
  <si>
    <t>ул Интернациональная, д 13а</t>
  </si>
  <si>
    <t>42:28:0702006:96</t>
  </si>
  <si>
    <t>42:28:0702006:96-42/005/2017-1</t>
  </si>
  <si>
    <t>Под общественную застройку, детский сад № 9</t>
  </si>
  <si>
    <t>ул.Вахрушева, д 3</t>
  </si>
  <si>
    <t>42:28:1301039:6</t>
  </si>
  <si>
    <t>42:28:1301039:6-42/005/2017-1</t>
  </si>
  <si>
    <t>Под общественную застройку, школа № 3</t>
  </si>
  <si>
    <t xml:space="preserve">МБДОУ Детский сад №7 </t>
  </si>
  <si>
    <t>район Широкий Лог, 42а</t>
  </si>
  <si>
    <t>42:28:1302006:16</t>
  </si>
  <si>
    <t>42:28:1302006:16-42/005/2017-1</t>
  </si>
  <si>
    <t>Под общественную застройку, школа № 9</t>
  </si>
  <si>
    <t>район ул. Юности, 6а, гараж № 3</t>
  </si>
  <si>
    <t>42:28:1002016:56</t>
  </si>
  <si>
    <t>42:28:1002016:56-42/005/2017-1</t>
  </si>
  <si>
    <t>Под гараж</t>
  </si>
  <si>
    <t>МБОУ ДОД Центр детского творчества</t>
  </si>
  <si>
    <t>ул Лазо, д 42</t>
  </si>
  <si>
    <t>42:28:1002006:106</t>
  </si>
  <si>
    <t>42:28:1002006:106-42/005/2017-1</t>
  </si>
  <si>
    <t>Под общественную застройку, здание центра детского творчества</t>
  </si>
  <si>
    <t xml:space="preserve">МБДОУ Детский сад №36 </t>
  </si>
  <si>
    <t>ул Комсомольская, д 32а</t>
  </si>
  <si>
    <t>42:28:0501015:1</t>
  </si>
  <si>
    <t>42:28:0501015:1-42/005/2017-1</t>
  </si>
  <si>
    <t>Под общественную застройку, школа № 4</t>
  </si>
  <si>
    <t>п. Майзас, ул.Майзасская, 36а</t>
  </si>
  <si>
    <t>42:28:2103001:975</t>
  </si>
  <si>
    <t>42:28:2103001:975-42/005/2017-1</t>
  </si>
  <si>
    <t>амбулаторно-поликлиническое обслуживание</t>
  </si>
  <si>
    <t>пр-кт 50 лет Комсомола, д 5а</t>
  </si>
  <si>
    <t>42:28:1002001:32</t>
  </si>
  <si>
    <t>42:28:1002001:32-42/005/2017-1</t>
  </si>
  <si>
    <t>Под детский сад № 21 и прилегающую территорию</t>
  </si>
  <si>
    <t>ул Кузнецкая, д 65</t>
  </si>
  <si>
    <t>42:28:1004026:27</t>
  </si>
  <si>
    <t>42:28:1004026:27-42/005/2017-1</t>
  </si>
  <si>
    <t>Под общественную застройку, детский сад № 46</t>
  </si>
  <si>
    <t>ул Космонавтов, д 6</t>
  </si>
  <si>
    <t>42:28:1002004:35</t>
  </si>
  <si>
    <t>42:28:1002004:35-42/005/2017-1</t>
  </si>
  <si>
    <t>Под общественную застройку, детский сад № 7</t>
  </si>
  <si>
    <t>ул Гули Королевой, д 11</t>
  </si>
  <si>
    <t>42:28:1004002:28</t>
  </si>
  <si>
    <t>42:28:1004002:28-42/005/2017-1</t>
  </si>
  <si>
    <t>Под общественную застройку, школа № 12</t>
  </si>
  <si>
    <t>ул Брянская, д 6 а</t>
  </si>
  <si>
    <t>42:28:0702004:52</t>
  </si>
  <si>
    <t>42:28:0702004:52-42/005/2017-1</t>
  </si>
  <si>
    <t>под объект культурно-бытового назначения, здание межшкольного учебного комбината</t>
  </si>
  <si>
    <t>пр. 50 лет Комсомола,    № 58а</t>
  </si>
  <si>
    <t>42:28:1002007:11</t>
  </si>
  <si>
    <t>42:28:1002007:11-42/005/2017-1</t>
  </si>
  <si>
    <t>Под административное здание, гаражи и прилегающую территорию</t>
  </si>
  <si>
    <t>ул Пушкина, д 45</t>
  </si>
  <si>
    <t>42:28:0702004:59</t>
  </si>
  <si>
    <t>42:28:0702004:59-42/005/2017-1</t>
  </si>
  <si>
    <t>Под общественную застройку,  ДК "Железнодорожник"</t>
  </si>
  <si>
    <t>ул Фестивальная, 166</t>
  </si>
  <si>
    <t>42:28:0501015:76</t>
  </si>
  <si>
    <t>42:28:0501015:76-42/005/2017-1</t>
  </si>
  <si>
    <t>культурное развитие</t>
  </si>
  <si>
    <t xml:space="preserve"> ул Гагарина, д 1</t>
  </si>
  <si>
    <t>42:28:0205033:6</t>
  </si>
  <si>
    <t>42:28:0205033:6-42/005/2017-1</t>
  </si>
  <si>
    <t xml:space="preserve"> Под общественную застройку, детский сад № 30</t>
  </si>
  <si>
    <t>ул Горького, д 51а</t>
  </si>
  <si>
    <t>42:28:0502004:9</t>
  </si>
  <si>
    <t>42:28:0502004:9-42/005/2017-1</t>
  </si>
  <si>
    <t>Под общественную застройку, детский сад № 23.</t>
  </si>
  <si>
    <t xml:space="preserve"> пр-кт 50 лет Комсомола, д 59</t>
  </si>
  <si>
    <t>42:28:1004011:17</t>
  </si>
  <si>
    <t>42:28:1004011:17-42/005/2017-1</t>
  </si>
  <si>
    <t>Под общественную застройку, детский сад № 35</t>
  </si>
  <si>
    <t>ул Пушкина, д 61</t>
  </si>
  <si>
    <t>42:28:0702003:72</t>
  </si>
  <si>
    <t>42:28:0702003:72-42/005/2017-1</t>
  </si>
  <si>
    <t>Под общественную застройку, детский сад № 53</t>
  </si>
  <si>
    <t>пр-кт 50 лет Комсомола, д 54</t>
  </si>
  <si>
    <t>42:28:1002007:42</t>
  </si>
  <si>
    <t>42:28:1002007:42-42/005/2017-1</t>
  </si>
  <si>
    <t>Под общественную застройку, детский сад № 39</t>
  </si>
  <si>
    <t xml:space="preserve"> ул Кузнецкая, д 49</t>
  </si>
  <si>
    <t>42:28:1002007:41</t>
  </si>
  <si>
    <t>42:28:1002007:41-42/005/2017-1</t>
  </si>
  <si>
    <t>Под общественную застройку, детский сад № 34</t>
  </si>
  <si>
    <t>ул Лазо, д 44</t>
  </si>
  <si>
    <t>42:28:1002006:103</t>
  </si>
  <si>
    <t>42:28:1002006:103-42/005/2017-1</t>
  </si>
  <si>
    <t>Под общественную застройку, детский сад № 18</t>
  </si>
  <si>
    <t>пр-кт Строителей, д 20 б</t>
  </si>
  <si>
    <t>42:28:1002016:43</t>
  </si>
  <si>
    <t>42:28:1002016:43-42/005/2017-1</t>
  </si>
  <si>
    <t>Под общественную застройку, детский сад № 27</t>
  </si>
  <si>
    <t>пр-кт Строителей, д 5</t>
  </si>
  <si>
    <t>42:28:1002009:31</t>
  </si>
  <si>
    <t>42:28:1002009:31-42/005/2017-1</t>
  </si>
  <si>
    <t>Под общественную застройку, детский сад № 22</t>
  </si>
  <si>
    <t xml:space="preserve"> ул Пушкина, д 29а</t>
  </si>
  <si>
    <t>42:28:0702005:58</t>
  </si>
  <si>
    <t>42:28:0702005:58-42/005/2017-1</t>
  </si>
  <si>
    <t>Под общественную застройку, детский сад № 40</t>
  </si>
  <si>
    <t>ул Октябрьская, д 4</t>
  </si>
  <si>
    <t>42:28:0702005:49</t>
  </si>
  <si>
    <t>42:28:0702005:49-42/005/2017-1</t>
  </si>
  <si>
    <t>Под общественную застройку, бывший детский сад № 38</t>
  </si>
  <si>
    <t>ул. Проходчиков, 88</t>
  </si>
  <si>
    <t>42:28:0205016:72</t>
  </si>
  <si>
    <t>42:28:0205016:72-42/005/2017-2</t>
  </si>
  <si>
    <t>Для строительства индивидуального жилого дома</t>
  </si>
  <si>
    <t>пр-кт Строителей, д 50</t>
  </si>
  <si>
    <t>42:28:0901004:2</t>
  </si>
  <si>
    <t>42:28:0901004:2-42/005/2017-2</t>
  </si>
  <si>
    <t>Под общественную застройку (административное здание)</t>
  </si>
  <si>
    <t>поселок Ортон, переулок Светлый, 6</t>
  </si>
  <si>
    <t>42:08:0101013:354</t>
  </si>
  <si>
    <t>42:08:0101013:354-42/005/2017-2</t>
  </si>
  <si>
    <t>Амбулаторно-поликлиническое обслуживание</t>
  </si>
  <si>
    <t>ул. Кузнецкая, 51</t>
  </si>
  <si>
    <t>42:28:1002007:43</t>
  </si>
  <si>
    <t>42:28:1002007:43-42/005/2017-1</t>
  </si>
  <si>
    <t>Под общественную застройку, школа № 10</t>
  </si>
  <si>
    <t xml:space="preserve"> ул Лазо, д 33</t>
  </si>
  <si>
    <t>42:28:1002007:44</t>
  </si>
  <si>
    <t>42:28:1002007:44-42/005/2017-1</t>
  </si>
  <si>
    <t>Под общественную застройку, школа № 24</t>
  </si>
  <si>
    <t>ул Пушкина, д 14</t>
  </si>
  <si>
    <t>42:28:0702006:79</t>
  </si>
  <si>
    <t>42:28:0702006:79-42/005/2017-1</t>
  </si>
  <si>
    <t>Под общественную застройку, Школа № 19.</t>
  </si>
  <si>
    <t>ул Вокзальная, д 42</t>
  </si>
  <si>
    <t>42:28:0702005:57</t>
  </si>
  <si>
    <t>42:28:0702005:57-42/005/2017-1</t>
  </si>
  <si>
    <t>Под общественную застройку, школа № 18</t>
  </si>
  <si>
    <t>пр-кт Коммунистический, 9</t>
  </si>
  <si>
    <t>42:28:1002002:31</t>
  </si>
  <si>
    <t>42:28:1002002:31-42/005/2017-1</t>
  </si>
  <si>
    <t>Под общественную застройку, школа № 2</t>
  </si>
  <si>
    <t>ул Гагарина, д 3а</t>
  </si>
  <si>
    <t>42:28:0205033:5</t>
  </si>
  <si>
    <t>42:28:0205033:5-42/005/2017-1</t>
  </si>
  <si>
    <t>Под общественную застройку</t>
  </si>
  <si>
    <t>ул Комарова, д 19а</t>
  </si>
  <si>
    <t>42:28:1002016:42</t>
  </si>
  <si>
    <t>42:28:1002016:42-42/005/2017-1</t>
  </si>
  <si>
    <t>Под общественную застройку, школа № 22</t>
  </si>
  <si>
    <t>пр-кт Строителей, д 23</t>
  </si>
  <si>
    <t>42:28:1002011:24</t>
  </si>
  <si>
    <t>42:28:1002011:24-42/005/2017-1</t>
  </si>
  <si>
    <t>Под общественную застройку, школа № 6</t>
  </si>
  <si>
    <t> пр-кт Строителей, д 59</t>
  </si>
  <si>
    <t>42:28:1002006:104</t>
  </si>
  <si>
    <t>42:28:1002006:104-42/005/2017-1</t>
  </si>
  <si>
    <t>Под общественную застройку, школа № 20</t>
  </si>
  <si>
    <t>пр. 50 лет Комсомола, городской парк</t>
  </si>
  <si>
    <t>42:28:1003002:64</t>
  </si>
  <si>
    <t>42:28:1003002:64-42/005/2017-1</t>
  </si>
  <si>
    <t>для размещения объектов историко-культурного назначения</t>
  </si>
  <si>
    <t>ул Юдина, д 17а</t>
  </si>
  <si>
    <t>42:28:1002015:20</t>
  </si>
  <si>
    <t>42:28:1002015:20-42/005/2017-1</t>
  </si>
  <si>
    <t>Под общественную застройку, школа № 23</t>
  </si>
  <si>
    <t xml:space="preserve"> ул Лукиянова, д 25</t>
  </si>
  <si>
    <t>42:28:0702005:47</t>
  </si>
  <si>
    <t>42:28:0702005:47-42/005/2017-1</t>
  </si>
  <si>
    <t>Под общественную застройку, Детский сад № 43</t>
  </si>
  <si>
    <t>ул Пушкина, д 18</t>
  </si>
  <si>
    <t>42:28:0702005:56</t>
  </si>
  <si>
    <t>42:28:0702005:56-42/005/2017-1</t>
  </si>
  <si>
    <t>Под общественную застройку, школа № 1</t>
  </si>
  <si>
    <t>улица Сыркашинская, 1б</t>
  </si>
  <si>
    <t>42:28:2001001:113</t>
  </si>
  <si>
    <t>42:28:2001001:113-42/005/2017-1</t>
  </si>
  <si>
    <t>Спорт</t>
  </si>
  <si>
    <t> ул Проходчиков, д 38</t>
  </si>
  <si>
    <t>42:28:0205019:7</t>
  </si>
  <si>
    <t>21 368 315,93 </t>
  </si>
  <si>
    <t>42:28:0205019:7-42/005/2018-1</t>
  </si>
  <si>
    <t>Под общественную застройку, школа № 7</t>
  </si>
  <si>
    <t>Южный промрайон</t>
  </si>
  <si>
    <t>42:28:0803003:68</t>
  </si>
  <si>
    <t>42:28:0803003:68-42/005/2018-1</t>
  </si>
  <si>
    <t>Под промышленные предприятия (производственная база МУП "УКС")</t>
  </si>
  <si>
    <t>42:28:1902015:94</t>
  </si>
  <si>
    <t>566 802,34 </t>
  </si>
  <si>
    <t>42:28:1902015:94-42/005/2017-2</t>
  </si>
  <si>
    <t>Для питьевого и хозяйственного водоснабжения (под скважину № 1105)</t>
  </si>
  <si>
    <t>проспект Коммунистический,4б</t>
  </si>
  <si>
    <t>42:28:1002009:2589</t>
  </si>
  <si>
    <t>42:28:1002009:2589-42/005/2018-1</t>
  </si>
  <si>
    <t>деловое управление</t>
  </si>
  <si>
    <t>ул Социалистическая, д 9</t>
  </si>
  <si>
    <t>42:28:0501008:40</t>
  </si>
  <si>
    <t>42:28:0501008:40-42/005/2018-1</t>
  </si>
  <si>
    <t>Для индивидуальной жилой застройки</t>
  </si>
  <si>
    <t>район промплощадки шахты "Томская".</t>
  </si>
  <si>
    <t>42:28:0402001:171</t>
  </si>
  <si>
    <t>42:28:0402001:171-42/005/2018-2</t>
  </si>
  <si>
    <t>Для размещения промышленных объектов</t>
  </si>
  <si>
    <t>Болотная, 16</t>
  </si>
  <si>
    <t>42:28:2102010:41</t>
  </si>
  <si>
    <t>42:28:2102010:41-42/005/2018-1</t>
  </si>
  <si>
    <t>дошкольное, начальное и среднее общее образование</t>
  </si>
  <si>
    <t>Рыбацкая, 30</t>
  </si>
  <si>
    <t>42:28:2102006:23</t>
  </si>
  <si>
    <t>42:28:2102006:23-42/005/2018-1</t>
  </si>
  <si>
    <t>среднеэтажная жилая застройка</t>
  </si>
  <si>
    <t>район промплощадки шахты "Томская"</t>
  </si>
  <si>
    <t>42:28:0402001:173</t>
  </si>
  <si>
    <t>42:28:0402001:173-42/005/2018-3</t>
  </si>
  <si>
    <t>42:28:0402001:175</t>
  </si>
  <si>
    <t>42:28:0402001:175-42/005/2018-3</t>
  </si>
  <si>
    <t>42:28:0402001:172</t>
  </si>
  <si>
    <t>42:28:0402001:172-42/005/2018-3</t>
  </si>
  <si>
    <t>проезд Горького, 13а</t>
  </si>
  <si>
    <t>42:28:0802008:30</t>
  </si>
  <si>
    <t>42:28:0802008:30-42/005/2018-1</t>
  </si>
  <si>
    <t>Коммунальное обслуживание</t>
  </si>
  <si>
    <t>п.Майзас, ул.Радищева, 10</t>
  </si>
  <si>
    <t>42:28:2103001:908</t>
  </si>
  <si>
    <t>42:28:2103001:908-42/005/2018-1</t>
  </si>
  <si>
    <t>Для ИЖС</t>
  </si>
  <si>
    <t>ул.Космонавтов, д.3а</t>
  </si>
  <si>
    <t>42:28:1002005:43</t>
  </si>
  <si>
    <t>42:28:1002005:43-42/005/2018-1</t>
  </si>
  <si>
    <t>пр-кт Строителей</t>
  </si>
  <si>
    <t>42:28:0902003:321</t>
  </si>
  <si>
    <t>42:28:0902003:321-42/005/2018-1</t>
  </si>
  <si>
    <t>Склады</t>
  </si>
  <si>
    <t>42:28:0902003:320</t>
  </si>
  <si>
    <t>42:28:0902003:320-42/005/2018-1</t>
  </si>
  <si>
    <t>от 2 подъема Карайского водозабора до Сыркашинских резервуаров</t>
  </si>
  <si>
    <t>42:28:0000000:1076</t>
  </si>
  <si>
    <t>42:28:0000000:1076-42/005/2019-1</t>
  </si>
  <si>
    <t>трубопроводный транспорт</t>
  </si>
  <si>
    <t>ул. Усинская, д. 25, кв. 1</t>
  </si>
  <si>
    <t>42:28:1902002:1</t>
  </si>
  <si>
    <t>42:28:1902002:1-42/005/2019-1</t>
  </si>
  <si>
    <t>ИЖЗ</t>
  </si>
  <si>
    <t>улица Паровозная, участок №1Е</t>
  </si>
  <si>
    <t>42:28:0802001:116</t>
  </si>
  <si>
    <t>42:28:0802001:116-42/005/2019-1</t>
  </si>
  <si>
    <t>пр-кт Строителей, д 20а</t>
  </si>
  <si>
    <t>42:28:1002016:35</t>
  </si>
  <si>
    <t>42:28:1002016:35-42/005/2019-1</t>
  </si>
  <si>
    <t>р-н КПДС, № 614-617</t>
  </si>
  <si>
    <t>42:28:0803017:11</t>
  </si>
  <si>
    <t>228 862,48 </t>
  </si>
  <si>
    <t>42:28:0803017:11-42/005/2019-1</t>
  </si>
  <si>
    <t>Индивидуальное гаражное строительство</t>
  </si>
  <si>
    <t xml:space="preserve"> проспект Коммунистический, между жилыми домами 1 и 2</t>
  </si>
  <si>
    <t>42:28:1002001:991</t>
  </si>
  <si>
    <t>42:28:1002001:991-42/005/2019-1</t>
  </si>
  <si>
    <t>историко-культурная деятельность</t>
  </si>
  <si>
    <t>ул Пушкина, д 22</t>
  </si>
  <si>
    <t>42:28:0702005:48</t>
  </si>
  <si>
    <t>42:28:0702005:48-42/005/2019-1</t>
  </si>
  <si>
    <t>Под объекты культурно-бытового назначения, здание школы</t>
  </si>
  <si>
    <t>район Аэропорта</t>
  </si>
  <si>
    <t>42:28:0201002:684</t>
  </si>
  <si>
    <t>42:28:0201002:684-42/005/2019-1</t>
  </si>
  <si>
    <t>Для объектов общественно-делового значения</t>
  </si>
  <si>
    <t>42:28:0201002:685</t>
  </si>
  <si>
    <t>42:28:0201002:685-42/005/2019-1</t>
  </si>
  <si>
    <t>Для размещения коммунальных, складских объектов</t>
  </si>
  <si>
    <t>квартал 39, район котельной 39</t>
  </si>
  <si>
    <t>42:28:1002001:992</t>
  </si>
  <si>
    <t>42:28:1002001:992-42/005/2019-1</t>
  </si>
  <si>
    <t>социальное обслуживание</t>
  </si>
  <si>
    <t>район Широкий Лог, горный отвод шахты им. Л.Д. Шевякова</t>
  </si>
  <si>
    <t>42:28:1202001:990</t>
  </si>
  <si>
    <t>42:28:1202001:990-42/005/2019-1</t>
  </si>
  <si>
    <t>район ж/д платформы "66 километр", гараж № 2</t>
  </si>
  <si>
    <t>42:28:1001003:812</t>
  </si>
  <si>
    <t>42:28:1001003:812-42/005/2019-1</t>
  </si>
  <si>
    <t>объекты гаражного назначения</t>
  </si>
  <si>
    <t>район ж/д платформы "66 километр", гараж № 3</t>
  </si>
  <si>
    <t>42:28:1001003:811</t>
  </si>
  <si>
    <t>42:28:1001003:811-42/005/2019-1</t>
  </si>
  <si>
    <t>район ж/д платформы "66 километр", гараж № 1</t>
  </si>
  <si>
    <t>42:28:1001003:776</t>
  </si>
  <si>
    <t>42:28:1001003:776-42/005/2019-1</t>
  </si>
  <si>
    <t>под размещение объектов автомобильного транспорта</t>
  </si>
  <si>
    <t>ул Кузнецкая, д 31</t>
  </si>
  <si>
    <t>42:28:1001003:82</t>
  </si>
  <si>
    <t>42:28:1001003:82-42/005/2019-1</t>
  </si>
  <si>
    <t>Административное здание</t>
  </si>
  <si>
    <t> пр-кт Строителей, д 7</t>
  </si>
  <si>
    <t>42:28:1002009:32</t>
  </si>
  <si>
    <t>42:28:1002009:32-42/005/2019-1</t>
  </si>
  <si>
    <t>Под общественную застройку, детский сад № 33</t>
  </si>
  <si>
    <t>ул Юности, д 9</t>
  </si>
  <si>
    <t>42:28:1002017:99</t>
  </si>
  <si>
    <t>14 522 067,25 </t>
  </si>
  <si>
    <t>42:28:1002017:99-42/005/2019-1</t>
  </si>
  <si>
    <t>Под общественную застройку, детский сад № 25</t>
  </si>
  <si>
    <t>пр-кт Строителей, д 17</t>
  </si>
  <si>
    <t>42:28:1002010:27</t>
  </si>
  <si>
    <t>Под общественную застройку, здание детского сада № 55</t>
  </si>
  <si>
    <t>в районе пересечения ул. Весенняя и ул. Кузнецкая</t>
  </si>
  <si>
    <t>42:28:0902001:46</t>
  </si>
  <si>
    <t>магазин</t>
  </si>
  <si>
    <t>п. Майзас</t>
  </si>
  <si>
    <t>42:28:2103001:369</t>
  </si>
  <si>
    <t>42:28:2103001:369-42/005/2019-1</t>
  </si>
  <si>
    <t>Для размещения объектов связи, радиовещания, телевидения и информатики, (установка АМС и контейнера с оборудованием)</t>
  </si>
  <si>
    <t> р-н КПДС, № 612</t>
  </si>
  <si>
    <t>42:28:0803017:10</t>
  </si>
  <si>
    <t>42:28:0803017:10-42/005/2019-1</t>
  </si>
  <si>
    <t>ул Гончаренко</t>
  </si>
  <si>
    <t>42:28:0703011:939</t>
  </si>
  <si>
    <t>42:28:0703011:939-42/005/2019-1</t>
  </si>
  <si>
    <t>Для размещения административных зданий</t>
  </si>
  <si>
    <t>42:28:0703011:938</t>
  </si>
  <si>
    <t>42:28:0703011:938-42/005/2019-1</t>
  </si>
  <si>
    <t>ул. Космонавтов</t>
  </si>
  <si>
    <t>42:28:1002005:1005</t>
  </si>
  <si>
    <t>42:28:1002005:1005-42/005/2019-1</t>
  </si>
  <si>
    <t>Деловое управление</t>
  </si>
  <si>
    <t>пр-кт Строителей, д.51а</t>
  </si>
  <si>
    <t>42:28:1002006:102</t>
  </si>
  <si>
    <t>42:28:1002006:102-42/005/2017-1</t>
  </si>
  <si>
    <t>Для размещения объекта дошкольного образования (здание МДОУ - Детский сад № 17 "Ручеёк")</t>
  </si>
  <si>
    <t>Постоянное (бессрочное) пользование</t>
  </si>
  <si>
    <t>пр-кт 50 лет Комсомола, д 3</t>
  </si>
  <si>
    <t>42:28:1002001:54</t>
  </si>
  <si>
    <t>42:28:1002001:54-42/005/2017-1</t>
  </si>
  <si>
    <t>Для размещения объекта дошкольного, начального, общего и среднего (полного) общего образования (здание /пр. 50 лет Комсомола, 3/, здание прачечной)</t>
  </si>
  <si>
    <t>МБДОУ Детский сад №37</t>
  </si>
  <si>
    <t>ул Кузнецкая, д 23</t>
  </si>
  <si>
    <t>42:28:1002016:52</t>
  </si>
  <si>
    <t>42:28:1002016:52-42/005/2017-1</t>
  </si>
  <si>
    <t>Для размещения объекта дошкольного образования (детский сад № 26)</t>
  </si>
  <si>
    <t>пр-кт Шахтеров, д 59</t>
  </si>
  <si>
    <t>42:28:0702003:73</t>
  </si>
  <si>
    <t>42:28:0702003:73-42/005/2017-1</t>
  </si>
  <si>
    <t>Под общественную застройку, детский сад № 44</t>
  </si>
  <si>
    <t>ул Пушкина, д 49</t>
  </si>
  <si>
    <t>42:28:0702004:53</t>
  </si>
  <si>
    <t>42:28:0702004:53-42/005/2017-1</t>
  </si>
  <si>
    <t>для размещения объекта дошкольного образования (здание Муниципального бюджетного дошкольного образовательного учреждения "Детский сад комбинированного вида № 6 "Ромашка", здание хозблока)</t>
  </si>
  <si>
    <t>ул Весенняя, д 6</t>
  </si>
  <si>
    <t>42:28:1002005:41</t>
  </si>
  <si>
    <t>42:28:1002005:41-42/005/2017-1</t>
  </si>
  <si>
    <t>Под общественную застройку, детский сад № 13</t>
  </si>
  <si>
    <t>ул. Березовая, 1а</t>
  </si>
  <si>
    <t>42:28:1003002:35</t>
  </si>
  <si>
    <t>42:28:1003002:35-42/005/2017-1</t>
  </si>
  <si>
    <t>Для размещения объекта общественно-делового значения (спортивно-оздоровительный комплекс "Томусинец")</t>
  </si>
  <si>
    <t>МБДОУ Детский сад №21</t>
  </si>
  <si>
    <t>правый берег р. Уса, в районе моста</t>
  </si>
  <si>
    <t>42:28:1202001:359</t>
  </si>
  <si>
    <t>42:28:1202001:359-42/005/2017-1</t>
  </si>
  <si>
    <t>Для размещения объекта общественно-делового значения (стадион и спортивный зал филиала объединенного спортивно-оздоровительного комплекса "Томусинец",строение/хоз.блок/)</t>
  </si>
  <si>
    <t xml:space="preserve"> ул Комарова, д 6</t>
  </si>
  <si>
    <t>42:28:1002002:27</t>
  </si>
  <si>
    <t>42:28:1002002:27-42/005/2017-1</t>
  </si>
  <si>
    <t>Детская музыкальная школа № 24")</t>
  </si>
  <si>
    <t>Примечание: ЗУ бессрочное пользование в казне не указывать</t>
  </si>
  <si>
    <t>Земельные участки МГО на 01.01.2020г.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</si>
</sst>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#,##0.00;[Red]#,##0.00"/>
  </numFmts>
  <fonts count="30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9"/>
      <name val="Arial"/>
      <family val="0"/>
    </font>
    <font>
      <sz val="7"/>
      <name val="Arial Cyr"/>
      <family val="0"/>
    </font>
    <font>
      <sz val="9"/>
      <color indexed="10"/>
      <name val="Arial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0"/>
      <color indexed="63"/>
      <name val="Times New Roman"/>
      <family val="1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10"/>
      <color indexed="63"/>
      <name val="Calibri"/>
      <family val="2"/>
    </font>
    <font>
      <sz val="7"/>
      <color indexed="63"/>
      <name val="Arial"/>
      <family val="2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top" indent="4"/>
      <protection/>
    </xf>
    <xf numFmtId="0" fontId="8" fillId="0" borderId="0" xfId="0" applyNumberFormat="1" applyFont="1" applyFill="1" applyBorder="1" applyAlignment="1" applyProtection="1">
      <alignment horizontal="left" vertical="top" indent="4"/>
      <protection/>
    </xf>
    <xf numFmtId="0" fontId="7" fillId="0" borderId="1" xfId="0" applyNumberFormat="1" applyFont="1" applyBorder="1" applyAlignment="1">
      <alignment horizontal="right"/>
    </xf>
    <xf numFmtId="14" fontId="2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left" vertical="top" indent="3"/>
      <protection/>
    </xf>
    <xf numFmtId="0" fontId="8" fillId="0" borderId="0" xfId="0" applyNumberFormat="1" applyFont="1" applyFill="1" applyBorder="1" applyAlignment="1" applyProtection="1">
      <alignment horizontal="left" vertical="top" indent="3"/>
      <protection/>
    </xf>
    <xf numFmtId="0" fontId="9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horizontal="left" vertical="top" indent="4"/>
      <protection/>
    </xf>
    <xf numFmtId="0" fontId="10" fillId="0" borderId="0" xfId="0" applyNumberFormat="1" applyFont="1" applyFill="1" applyBorder="1" applyAlignment="1" applyProtection="1">
      <alignment horizontal="left" vertical="top" indent="4"/>
      <protection/>
    </xf>
    <xf numFmtId="0" fontId="7" fillId="0" borderId="1" xfId="0" applyFont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left" vertical="top" indent="5"/>
      <protection/>
    </xf>
    <xf numFmtId="0" fontId="10" fillId="0" borderId="0" xfId="0" applyNumberFormat="1" applyFont="1" applyFill="1" applyBorder="1" applyAlignment="1" applyProtection="1">
      <alignment horizontal="left" vertical="top" indent="5"/>
      <protection/>
    </xf>
    <xf numFmtId="0" fontId="10" fillId="0" borderId="1" xfId="0" applyNumberFormat="1" applyFont="1" applyFill="1" applyBorder="1" applyAlignment="1" applyProtection="1">
      <alignment horizontal="left" vertical="top" indent="3"/>
      <protection/>
    </xf>
    <xf numFmtId="0" fontId="10" fillId="0" borderId="0" xfId="0" applyNumberFormat="1" applyFont="1" applyFill="1" applyBorder="1" applyAlignment="1" applyProtection="1">
      <alignment horizontal="left" vertical="top" indent="3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0" fontId="12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5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7" fillId="0" borderId="1" xfId="19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6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 wrapText="1"/>
    </xf>
    <xf numFmtId="0" fontId="0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3" fillId="0" borderId="5" xfId="17" applyFont="1" applyFill="1" applyBorder="1" applyAlignment="1">
      <alignment wrapText="1"/>
      <protection/>
    </xf>
    <xf numFmtId="0" fontId="16" fillId="0" borderId="1" xfId="0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164" fontId="0" fillId="0" borderId="3" xfId="0" applyNumberForma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7" fillId="0" borderId="1" xfId="0" applyFont="1" applyBorder="1" applyAlignment="1">
      <alignment horizontal="left"/>
    </xf>
    <xf numFmtId="164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left"/>
    </xf>
    <xf numFmtId="0" fontId="1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7" fillId="0" borderId="1" xfId="0" applyNumberFormat="1" applyFont="1" applyFill="1" applyBorder="1" applyAlignment="1">
      <alignment horizontal="left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justify" wrapText="1"/>
    </xf>
    <xf numFmtId="0" fontId="17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  <xf numFmtId="4" fontId="2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justify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в казне на 26.12.1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="75" zoomScaleNormal="75" workbookViewId="0" topLeftCell="A1">
      <selection activeCell="B3" sqref="B3"/>
    </sheetView>
  </sheetViews>
  <sheetFormatPr defaultColWidth="9.00390625" defaultRowHeight="12.75"/>
  <cols>
    <col min="1" max="1" width="6.875" style="1" customWidth="1"/>
    <col min="2" max="2" width="14.50390625" style="2" customWidth="1"/>
    <col min="3" max="3" width="27.125" style="3" customWidth="1"/>
    <col min="4" max="4" width="17.875" style="4" bestFit="1" customWidth="1"/>
    <col min="5" max="5" width="14.125" style="4" customWidth="1"/>
    <col min="6" max="6" width="16.50390625" style="5" customWidth="1"/>
    <col min="7" max="7" width="11.875" style="5" customWidth="1"/>
    <col min="8" max="8" width="21.625" style="6" customWidth="1"/>
    <col min="9" max="9" width="35.00390625" style="7" bestFit="1" customWidth="1"/>
    <col min="10" max="11" width="35.00390625" style="7" customWidth="1"/>
  </cols>
  <sheetData>
    <row r="1" spans="2:12" ht="17.25">
      <c r="B1" s="223" t="s">
        <v>787</v>
      </c>
      <c r="C1" s="2"/>
      <c r="D1" s="3"/>
      <c r="F1" s="4"/>
      <c r="H1" s="5"/>
      <c r="I1" s="6"/>
      <c r="J1" s="6"/>
      <c r="K1" s="6"/>
      <c r="L1" s="7"/>
    </row>
    <row r="2" spans="1:13" ht="65.25" customHeight="1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1" t="s">
        <v>8</v>
      </c>
      <c r="J2" s="11"/>
      <c r="K2" s="11"/>
      <c r="L2" s="11" t="s">
        <v>9</v>
      </c>
      <c r="M2" s="13"/>
    </row>
    <row r="3" spans="1:13" ht="12.75">
      <c r="A3" s="14">
        <v>1</v>
      </c>
      <c r="B3" s="15">
        <v>171656</v>
      </c>
      <c r="C3" s="16" t="s">
        <v>10</v>
      </c>
      <c r="D3" s="17" t="s">
        <v>11</v>
      </c>
      <c r="E3" s="18">
        <v>187.82</v>
      </c>
      <c r="F3" s="19">
        <v>335825.92</v>
      </c>
      <c r="G3" s="20" t="s">
        <v>12</v>
      </c>
      <c r="H3" s="21">
        <v>39813</v>
      </c>
      <c r="I3" s="22" t="s">
        <v>13</v>
      </c>
      <c r="J3" s="22"/>
      <c r="K3" s="22"/>
      <c r="L3" s="23"/>
      <c r="M3" s="24"/>
    </row>
    <row r="4" spans="1:13" ht="12.75">
      <c r="A4" s="14">
        <f>A3+1</f>
        <v>2</v>
      </c>
      <c r="B4" s="15">
        <v>172975</v>
      </c>
      <c r="C4" s="16" t="s">
        <v>14</v>
      </c>
      <c r="D4" s="17" t="s">
        <v>15</v>
      </c>
      <c r="E4" s="18">
        <v>105.2</v>
      </c>
      <c r="F4" s="25">
        <v>188099.7</v>
      </c>
      <c r="G4" s="20" t="s">
        <v>16</v>
      </c>
      <c r="H4" s="26">
        <v>39811</v>
      </c>
      <c r="I4" s="22" t="s">
        <v>17</v>
      </c>
      <c r="J4" s="22"/>
      <c r="K4" s="22"/>
      <c r="L4" s="27"/>
      <c r="M4" s="28"/>
    </row>
    <row r="5" spans="1:13" ht="12.75">
      <c r="A5" s="14">
        <f aca="true" t="shared" si="0" ref="A5:A68">A4+1</f>
        <v>3</v>
      </c>
      <c r="B5" s="15">
        <v>172976</v>
      </c>
      <c r="C5" s="16" t="s">
        <v>18</v>
      </c>
      <c r="D5" s="17" t="s">
        <v>19</v>
      </c>
      <c r="E5" s="18">
        <v>108.3</v>
      </c>
      <c r="F5" s="25">
        <v>193642.57</v>
      </c>
      <c r="G5" s="20" t="s">
        <v>20</v>
      </c>
      <c r="H5" s="26">
        <v>39813</v>
      </c>
      <c r="I5" s="22" t="s">
        <v>17</v>
      </c>
      <c r="J5" s="22"/>
      <c r="K5" s="22"/>
      <c r="L5" s="27"/>
      <c r="M5" s="28"/>
    </row>
    <row r="6" spans="1:13" ht="18.75">
      <c r="A6" s="14">
        <f t="shared" si="0"/>
        <v>4</v>
      </c>
      <c r="B6" s="15">
        <v>172938</v>
      </c>
      <c r="C6" s="16" t="s">
        <v>21</v>
      </c>
      <c r="D6" s="17" t="s">
        <v>22</v>
      </c>
      <c r="E6" s="18">
        <v>123.4</v>
      </c>
      <c r="F6" s="25">
        <v>220641.67</v>
      </c>
      <c r="G6" s="20" t="s">
        <v>23</v>
      </c>
      <c r="H6" s="26">
        <v>39847</v>
      </c>
      <c r="I6" s="29" t="s">
        <v>24</v>
      </c>
      <c r="J6" s="29"/>
      <c r="K6" s="29"/>
      <c r="L6" s="27"/>
      <c r="M6" s="28"/>
    </row>
    <row r="7" spans="1:13" ht="39">
      <c r="A7" s="14">
        <f t="shared" si="0"/>
        <v>5</v>
      </c>
      <c r="B7" s="15">
        <v>176108</v>
      </c>
      <c r="C7" s="16" t="s">
        <v>25</v>
      </c>
      <c r="D7" s="17" t="s">
        <v>26</v>
      </c>
      <c r="E7" s="18">
        <v>67</v>
      </c>
      <c r="F7" s="25">
        <v>139703.04</v>
      </c>
      <c r="G7" s="20" t="s">
        <v>27</v>
      </c>
      <c r="H7" s="26">
        <v>39842</v>
      </c>
      <c r="I7" s="22" t="s">
        <v>28</v>
      </c>
      <c r="J7" s="22"/>
      <c r="K7" s="22"/>
      <c r="L7" s="27"/>
      <c r="M7" s="28"/>
    </row>
    <row r="8" spans="1:13" ht="12.75">
      <c r="A8" s="14">
        <f t="shared" si="0"/>
        <v>6</v>
      </c>
      <c r="B8" s="15">
        <v>170818</v>
      </c>
      <c r="C8" s="16" t="s">
        <v>29</v>
      </c>
      <c r="D8" s="17" t="s">
        <v>30</v>
      </c>
      <c r="E8" s="18">
        <v>144023</v>
      </c>
      <c r="F8" s="30">
        <v>287288439.02</v>
      </c>
      <c r="G8" s="20" t="s">
        <v>31</v>
      </c>
      <c r="H8" s="26">
        <v>39806</v>
      </c>
      <c r="I8" s="22" t="s">
        <v>32</v>
      </c>
      <c r="J8" s="22"/>
      <c r="K8" s="22"/>
      <c r="L8" s="31"/>
      <c r="M8" s="32"/>
    </row>
    <row r="9" spans="1:13" ht="26.25">
      <c r="A9" s="14">
        <f t="shared" si="0"/>
        <v>7</v>
      </c>
      <c r="B9" s="15">
        <v>172939</v>
      </c>
      <c r="C9" s="16" t="s">
        <v>33</v>
      </c>
      <c r="D9" s="17" t="s">
        <v>34</v>
      </c>
      <c r="E9" s="18">
        <v>577</v>
      </c>
      <c r="F9" s="33">
        <v>1031687.54</v>
      </c>
      <c r="G9" s="20" t="s">
        <v>35</v>
      </c>
      <c r="H9" s="26">
        <v>39836</v>
      </c>
      <c r="I9" s="22" t="s">
        <v>36</v>
      </c>
      <c r="J9" s="22"/>
      <c r="K9" s="22"/>
      <c r="L9" s="31"/>
      <c r="M9" s="32"/>
    </row>
    <row r="10" spans="1:13" ht="20.25">
      <c r="A10" s="14">
        <f t="shared" si="0"/>
        <v>8</v>
      </c>
      <c r="B10" s="15">
        <v>172940</v>
      </c>
      <c r="C10" s="16" t="s">
        <v>37</v>
      </c>
      <c r="D10" s="17" t="s">
        <v>38</v>
      </c>
      <c r="E10" s="18">
        <v>2066.4</v>
      </c>
      <c r="F10" s="33">
        <v>3694764.53</v>
      </c>
      <c r="G10" s="20" t="s">
        <v>39</v>
      </c>
      <c r="H10" s="26">
        <v>39806</v>
      </c>
      <c r="I10" s="22" t="s">
        <v>40</v>
      </c>
      <c r="J10" s="22"/>
      <c r="K10" s="22"/>
      <c r="L10" s="31"/>
      <c r="M10" s="32"/>
    </row>
    <row r="11" spans="1:13" ht="38.25" customHeight="1">
      <c r="A11" s="14">
        <f t="shared" si="0"/>
        <v>9</v>
      </c>
      <c r="B11" s="15">
        <v>172944</v>
      </c>
      <c r="C11" s="16" t="s">
        <v>41</v>
      </c>
      <c r="D11" s="17" t="s">
        <v>42</v>
      </c>
      <c r="E11" s="18">
        <v>278.7</v>
      </c>
      <c r="F11" s="33">
        <v>498321.17</v>
      </c>
      <c r="G11" s="20" t="s">
        <v>43</v>
      </c>
      <c r="H11" s="26">
        <v>39842</v>
      </c>
      <c r="I11" s="22" t="s">
        <v>44</v>
      </c>
      <c r="J11" s="22"/>
      <c r="K11" s="22"/>
      <c r="L11" s="31"/>
      <c r="M11" s="32"/>
    </row>
    <row r="12" spans="1:13" ht="12.75">
      <c r="A12" s="14">
        <f t="shared" si="0"/>
        <v>10</v>
      </c>
      <c r="B12" s="15">
        <v>172679</v>
      </c>
      <c r="C12" s="16" t="s">
        <v>45</v>
      </c>
      <c r="D12" s="17" t="s">
        <v>46</v>
      </c>
      <c r="E12" s="18">
        <v>2740.2</v>
      </c>
      <c r="F12" s="33">
        <v>5465986.55</v>
      </c>
      <c r="G12" s="20" t="s">
        <v>47</v>
      </c>
      <c r="H12" s="26">
        <v>39847</v>
      </c>
      <c r="I12" s="22" t="s">
        <v>48</v>
      </c>
      <c r="J12" s="22"/>
      <c r="K12" s="22"/>
      <c r="L12" s="31"/>
      <c r="M12" s="32"/>
    </row>
    <row r="13" spans="1:13" ht="26.25">
      <c r="A13" s="14">
        <f t="shared" si="0"/>
        <v>11</v>
      </c>
      <c r="B13" s="15">
        <v>172681</v>
      </c>
      <c r="C13" s="16" t="s">
        <v>49</v>
      </c>
      <c r="D13" s="17" t="s">
        <v>50</v>
      </c>
      <c r="E13" s="18">
        <v>21307.7</v>
      </c>
      <c r="F13" s="33">
        <v>42503321.5</v>
      </c>
      <c r="G13" s="20">
        <v>42975291</v>
      </c>
      <c r="H13" s="26">
        <v>39834</v>
      </c>
      <c r="I13" s="22" t="s">
        <v>48</v>
      </c>
      <c r="J13" s="22"/>
      <c r="K13" s="22"/>
      <c r="L13" s="31"/>
      <c r="M13" s="32"/>
    </row>
    <row r="14" spans="1:13" ht="36.75" customHeight="1">
      <c r="A14" s="14">
        <f t="shared" si="0"/>
        <v>12</v>
      </c>
      <c r="B14" s="15">
        <v>172680</v>
      </c>
      <c r="C14" s="16" t="s">
        <v>49</v>
      </c>
      <c r="D14" s="17" t="s">
        <v>51</v>
      </c>
      <c r="E14" s="18">
        <v>136.6</v>
      </c>
      <c r="F14" s="33">
        <v>272481.48</v>
      </c>
      <c r="G14" s="20" t="s">
        <v>52</v>
      </c>
      <c r="H14" s="26">
        <v>39813</v>
      </c>
      <c r="I14" s="29" t="s">
        <v>53</v>
      </c>
      <c r="J14" s="29"/>
      <c r="K14" s="29"/>
      <c r="L14" s="31"/>
      <c r="M14" s="32"/>
    </row>
    <row r="15" spans="1:13" ht="20.25">
      <c r="A15" s="14">
        <f t="shared" si="0"/>
        <v>13</v>
      </c>
      <c r="B15" s="15">
        <v>172941</v>
      </c>
      <c r="C15" s="16" t="s">
        <v>54</v>
      </c>
      <c r="D15" s="17" t="s">
        <v>55</v>
      </c>
      <c r="E15" s="18">
        <v>457.4</v>
      </c>
      <c r="F15" s="33">
        <v>912394.08</v>
      </c>
      <c r="G15" s="20" t="s">
        <v>56</v>
      </c>
      <c r="H15" s="26">
        <v>39811</v>
      </c>
      <c r="I15" s="22" t="s">
        <v>57</v>
      </c>
      <c r="J15" s="22"/>
      <c r="K15" s="22"/>
      <c r="L15" s="31"/>
      <c r="M15" s="32"/>
    </row>
    <row r="16" spans="1:13" ht="36.75" customHeight="1">
      <c r="A16" s="14">
        <f t="shared" si="0"/>
        <v>14</v>
      </c>
      <c r="B16" s="15">
        <v>172949</v>
      </c>
      <c r="C16" s="16" t="s">
        <v>58</v>
      </c>
      <c r="D16" s="17" t="s">
        <v>59</v>
      </c>
      <c r="E16" s="18">
        <v>708.3</v>
      </c>
      <c r="F16" s="33">
        <v>1412874.34</v>
      </c>
      <c r="G16" s="20" t="s">
        <v>60</v>
      </c>
      <c r="H16" s="26">
        <v>39806</v>
      </c>
      <c r="I16" s="22" t="s">
        <v>61</v>
      </c>
      <c r="J16" s="22"/>
      <c r="K16" s="22"/>
      <c r="L16" s="31"/>
      <c r="M16" s="32"/>
    </row>
    <row r="17" spans="1:13" ht="38.25" customHeight="1">
      <c r="A17" s="14">
        <f t="shared" si="0"/>
        <v>15</v>
      </c>
      <c r="B17" s="15">
        <v>172950</v>
      </c>
      <c r="C17" s="16" t="s">
        <v>62</v>
      </c>
      <c r="D17" s="17" t="s">
        <v>63</v>
      </c>
      <c r="E17" s="18">
        <v>85.8</v>
      </c>
      <c r="F17" s="33">
        <v>171148.69</v>
      </c>
      <c r="G17" s="20" t="s">
        <v>64</v>
      </c>
      <c r="H17" s="26">
        <v>39836</v>
      </c>
      <c r="I17" s="22" t="s">
        <v>65</v>
      </c>
      <c r="J17" s="22"/>
      <c r="K17" s="22"/>
      <c r="L17" s="31"/>
      <c r="M17" s="32"/>
    </row>
    <row r="18" spans="1:13" ht="37.5" customHeight="1">
      <c r="A18" s="14">
        <f t="shared" si="0"/>
        <v>16</v>
      </c>
      <c r="B18" s="15">
        <v>172935</v>
      </c>
      <c r="C18" s="16" t="s">
        <v>66</v>
      </c>
      <c r="D18" s="17" t="s">
        <v>67</v>
      </c>
      <c r="E18" s="18">
        <v>190.8</v>
      </c>
      <c r="F18" s="33">
        <v>380596.39</v>
      </c>
      <c r="G18" s="20" t="s">
        <v>68</v>
      </c>
      <c r="H18" s="26">
        <v>39834</v>
      </c>
      <c r="I18" s="22" t="s">
        <v>69</v>
      </c>
      <c r="J18" s="22"/>
      <c r="K18" s="22"/>
      <c r="L18" s="34"/>
      <c r="M18" s="35"/>
    </row>
    <row r="19" spans="1:13" ht="39">
      <c r="A19" s="14">
        <f t="shared" si="0"/>
        <v>17</v>
      </c>
      <c r="B19" s="15">
        <v>172678</v>
      </c>
      <c r="C19" s="16" t="s">
        <v>70</v>
      </c>
      <c r="D19" s="17" t="s">
        <v>71</v>
      </c>
      <c r="E19" s="18">
        <v>122.9</v>
      </c>
      <c r="F19" s="33">
        <v>245153.55</v>
      </c>
      <c r="G19" s="20" t="s">
        <v>72</v>
      </c>
      <c r="H19" s="26">
        <v>39847</v>
      </c>
      <c r="I19" s="22" t="s">
        <v>73</v>
      </c>
      <c r="J19" s="22"/>
      <c r="K19" s="22"/>
      <c r="L19" s="31"/>
      <c r="M19" s="32"/>
    </row>
    <row r="20" spans="1:13" ht="26.25">
      <c r="A20" s="14">
        <f t="shared" si="0"/>
        <v>18</v>
      </c>
      <c r="B20" s="15">
        <v>172932</v>
      </c>
      <c r="C20" s="16" t="s">
        <v>74</v>
      </c>
      <c r="D20" s="17" t="s">
        <v>75</v>
      </c>
      <c r="E20" s="18">
        <v>175.5</v>
      </c>
      <c r="F20" s="33">
        <v>350076.87</v>
      </c>
      <c r="G20" s="20" t="s">
        <v>76</v>
      </c>
      <c r="H20" s="26">
        <v>39836</v>
      </c>
      <c r="I20" s="22" t="s">
        <v>77</v>
      </c>
      <c r="J20" s="22"/>
      <c r="K20" s="22"/>
      <c r="L20" s="31"/>
      <c r="M20" s="32"/>
    </row>
    <row r="21" spans="1:13" ht="39">
      <c r="A21" s="14">
        <f t="shared" si="0"/>
        <v>19</v>
      </c>
      <c r="B21" s="15">
        <v>172934</v>
      </c>
      <c r="C21" s="16" t="s">
        <v>78</v>
      </c>
      <c r="D21" s="17" t="s">
        <v>79</v>
      </c>
      <c r="E21" s="18">
        <v>82.9</v>
      </c>
      <c r="F21" s="33">
        <v>165363.95</v>
      </c>
      <c r="G21" s="20" t="s">
        <v>80</v>
      </c>
      <c r="H21" s="26">
        <v>39835</v>
      </c>
      <c r="I21" s="22" t="s">
        <v>81</v>
      </c>
      <c r="J21" s="22"/>
      <c r="K21" s="22"/>
      <c r="L21" s="36"/>
      <c r="M21" s="37"/>
    </row>
    <row r="22" spans="1:13" ht="39" customHeight="1">
      <c r="A22" s="14">
        <f t="shared" si="0"/>
        <v>20</v>
      </c>
      <c r="B22" s="15">
        <v>172933</v>
      </c>
      <c r="C22" s="16" t="s">
        <v>82</v>
      </c>
      <c r="D22" s="17" t="s">
        <v>83</v>
      </c>
      <c r="E22" s="18">
        <v>146.3</v>
      </c>
      <c r="F22" s="33">
        <v>291830.46</v>
      </c>
      <c r="G22" s="20" t="s">
        <v>84</v>
      </c>
      <c r="H22" s="26">
        <v>39811</v>
      </c>
      <c r="I22" s="22" t="s">
        <v>85</v>
      </c>
      <c r="J22" s="22"/>
      <c r="K22" s="22"/>
      <c r="L22" s="38"/>
      <c r="M22" s="13"/>
    </row>
    <row r="23" spans="1:13" ht="26.25">
      <c r="A23" s="14">
        <f t="shared" si="0"/>
        <v>21</v>
      </c>
      <c r="B23" s="15">
        <v>172942</v>
      </c>
      <c r="C23" s="16" t="s">
        <v>86</v>
      </c>
      <c r="D23" s="17" t="s">
        <v>87</v>
      </c>
      <c r="E23" s="18">
        <v>65</v>
      </c>
      <c r="F23" s="33">
        <v>136596.2</v>
      </c>
      <c r="G23" s="20" t="s">
        <v>88</v>
      </c>
      <c r="H23" s="26">
        <v>39897</v>
      </c>
      <c r="I23" s="22" t="s">
        <v>89</v>
      </c>
      <c r="J23" s="22"/>
      <c r="K23" s="22"/>
      <c r="L23" s="38"/>
      <c r="M23" s="13"/>
    </row>
    <row r="24" spans="1:13" ht="26.25">
      <c r="A24" s="14">
        <f t="shared" si="0"/>
        <v>22</v>
      </c>
      <c r="B24" s="15">
        <v>172946</v>
      </c>
      <c r="C24" s="16" t="s">
        <v>90</v>
      </c>
      <c r="D24" s="17" t="s">
        <v>91</v>
      </c>
      <c r="E24" s="18">
        <v>868.6</v>
      </c>
      <c r="F24" s="33">
        <v>1553074.17</v>
      </c>
      <c r="G24" s="20" t="s">
        <v>92</v>
      </c>
      <c r="H24" s="26">
        <v>39811</v>
      </c>
      <c r="I24" s="22" t="s">
        <v>93</v>
      </c>
      <c r="J24" s="22"/>
      <c r="K24" s="22"/>
      <c r="L24" s="38"/>
      <c r="M24" s="13"/>
    </row>
    <row r="25" spans="1:13" ht="26.25">
      <c r="A25" s="14">
        <f t="shared" si="0"/>
        <v>23</v>
      </c>
      <c r="B25" s="15">
        <v>172945</v>
      </c>
      <c r="C25" s="16" t="s">
        <v>86</v>
      </c>
      <c r="D25" s="17" t="s">
        <v>94</v>
      </c>
      <c r="E25" s="18">
        <v>136.8</v>
      </c>
      <c r="F25" s="33">
        <v>287482.46</v>
      </c>
      <c r="G25" s="20" t="s">
        <v>95</v>
      </c>
      <c r="H25" s="26">
        <v>39839</v>
      </c>
      <c r="I25" s="22" t="s">
        <v>89</v>
      </c>
      <c r="J25" s="22"/>
      <c r="K25" s="22"/>
      <c r="L25" s="38"/>
      <c r="M25" s="13"/>
    </row>
    <row r="26" spans="1:13" ht="20.25">
      <c r="A26" s="14">
        <f t="shared" si="0"/>
        <v>24</v>
      </c>
      <c r="B26" s="15">
        <v>172948</v>
      </c>
      <c r="C26" s="16" t="s">
        <v>96</v>
      </c>
      <c r="D26" s="17" t="s">
        <v>97</v>
      </c>
      <c r="E26" s="18">
        <v>49.1</v>
      </c>
      <c r="F26" s="33">
        <v>87791.78</v>
      </c>
      <c r="G26" s="20" t="s">
        <v>98</v>
      </c>
      <c r="H26" s="26">
        <v>39842</v>
      </c>
      <c r="I26" s="22" t="s">
        <v>36</v>
      </c>
      <c r="J26" s="22"/>
      <c r="K26" s="22"/>
      <c r="L26" s="31"/>
      <c r="M26" s="32"/>
    </row>
    <row r="27" spans="1:13" ht="26.25">
      <c r="A27" s="14">
        <f t="shared" si="0"/>
        <v>25</v>
      </c>
      <c r="B27" s="15">
        <v>170817</v>
      </c>
      <c r="C27" s="16" t="s">
        <v>99</v>
      </c>
      <c r="D27" s="17" t="s">
        <v>100</v>
      </c>
      <c r="E27" s="18">
        <v>306.97</v>
      </c>
      <c r="F27" s="33">
        <v>548868.5</v>
      </c>
      <c r="G27" s="20" t="s">
        <v>101</v>
      </c>
      <c r="H27" s="26">
        <v>39847</v>
      </c>
      <c r="I27" s="22" t="s">
        <v>102</v>
      </c>
      <c r="J27" s="22"/>
      <c r="K27" s="22"/>
      <c r="L27" s="38"/>
      <c r="M27" s="13"/>
    </row>
    <row r="28" spans="1:13" ht="26.25">
      <c r="A28" s="14">
        <f t="shared" si="0"/>
        <v>26</v>
      </c>
      <c r="B28" s="15">
        <v>172937</v>
      </c>
      <c r="C28" s="16" t="s">
        <v>103</v>
      </c>
      <c r="D28" s="17" t="s">
        <v>104</v>
      </c>
      <c r="E28" s="18">
        <v>104.9</v>
      </c>
      <c r="F28" s="33">
        <v>187563.3</v>
      </c>
      <c r="G28" s="20" t="s">
        <v>105</v>
      </c>
      <c r="H28" s="26">
        <v>39813</v>
      </c>
      <c r="I28" s="22" t="s">
        <v>36</v>
      </c>
      <c r="J28" s="22"/>
      <c r="K28" s="22"/>
      <c r="L28" s="38"/>
      <c r="M28" s="13"/>
    </row>
    <row r="29" spans="1:13" ht="20.25">
      <c r="A29" s="14">
        <f t="shared" si="0"/>
        <v>27</v>
      </c>
      <c r="B29" s="15">
        <v>171062</v>
      </c>
      <c r="C29" s="16" t="s">
        <v>106</v>
      </c>
      <c r="D29" s="17" t="s">
        <v>107</v>
      </c>
      <c r="E29" s="18">
        <v>9271.14</v>
      </c>
      <c r="F29" s="33">
        <v>16576983.74</v>
      </c>
      <c r="G29" s="20" t="s">
        <v>108</v>
      </c>
      <c r="H29" s="26">
        <v>39811</v>
      </c>
      <c r="I29" s="22" t="s">
        <v>109</v>
      </c>
      <c r="J29" s="22"/>
      <c r="K29" s="22"/>
      <c r="L29" s="38"/>
      <c r="M29" s="13"/>
    </row>
    <row r="30" spans="1:13" ht="20.25">
      <c r="A30" s="14">
        <f t="shared" si="0"/>
        <v>28</v>
      </c>
      <c r="B30" s="15">
        <v>170819</v>
      </c>
      <c r="C30" s="16" t="s">
        <v>110</v>
      </c>
      <c r="D30" s="17" t="s">
        <v>111</v>
      </c>
      <c r="E30" s="18">
        <v>1022.98</v>
      </c>
      <c r="F30" s="33">
        <v>1829108.7</v>
      </c>
      <c r="G30" s="20" t="s">
        <v>112</v>
      </c>
      <c r="H30" s="26">
        <v>39847</v>
      </c>
      <c r="I30" s="22" t="s">
        <v>113</v>
      </c>
      <c r="J30" s="22"/>
      <c r="K30" s="22"/>
      <c r="L30" s="38"/>
      <c r="M30" s="13"/>
    </row>
    <row r="31" spans="1:13" ht="26.25">
      <c r="A31" s="14">
        <f t="shared" si="0"/>
        <v>29</v>
      </c>
      <c r="B31" s="15">
        <v>170816</v>
      </c>
      <c r="C31" s="16" t="s">
        <v>114</v>
      </c>
      <c r="D31" s="17" t="s">
        <v>115</v>
      </c>
      <c r="E31" s="18">
        <v>113391.07</v>
      </c>
      <c r="F31" s="39">
        <v>202734647.7</v>
      </c>
      <c r="G31" s="20" t="s">
        <v>116</v>
      </c>
      <c r="H31" s="26">
        <v>39813</v>
      </c>
      <c r="I31" s="22" t="s">
        <v>117</v>
      </c>
      <c r="J31" s="22"/>
      <c r="K31" s="22"/>
      <c r="L31" s="38"/>
      <c r="M31" s="13"/>
    </row>
    <row r="32" spans="1:13" ht="12.75">
      <c r="A32" s="14">
        <f t="shared" si="0"/>
        <v>30</v>
      </c>
      <c r="B32" s="15">
        <v>172943</v>
      </c>
      <c r="C32" s="16" t="s">
        <v>118</v>
      </c>
      <c r="D32" s="17" t="s">
        <v>119</v>
      </c>
      <c r="E32" s="18">
        <v>313.2</v>
      </c>
      <c r="F32" s="33">
        <v>558219.84</v>
      </c>
      <c r="G32" s="20" t="s">
        <v>120</v>
      </c>
      <c r="H32" s="26">
        <v>39836</v>
      </c>
      <c r="I32" s="22" t="s">
        <v>17</v>
      </c>
      <c r="J32" s="22"/>
      <c r="K32" s="22"/>
      <c r="L32" s="38"/>
      <c r="M32" s="13"/>
    </row>
    <row r="33" spans="1:13" ht="26.25">
      <c r="A33" s="14">
        <f t="shared" si="0"/>
        <v>31</v>
      </c>
      <c r="B33" s="15">
        <v>205906</v>
      </c>
      <c r="C33" s="16" t="s">
        <v>121</v>
      </c>
      <c r="D33" s="17" t="s">
        <v>122</v>
      </c>
      <c r="E33" s="18">
        <v>8514</v>
      </c>
      <c r="F33" s="33">
        <v>16983216.36</v>
      </c>
      <c r="G33" s="20" t="s">
        <v>123</v>
      </c>
      <c r="H33" s="26">
        <v>40675</v>
      </c>
      <c r="I33" s="22" t="s">
        <v>124</v>
      </c>
      <c r="J33" s="22"/>
      <c r="K33" s="22"/>
      <c r="L33" s="31"/>
      <c r="M33" s="32"/>
    </row>
    <row r="34" spans="1:13" ht="26.25">
      <c r="A34" s="14">
        <f t="shared" si="0"/>
        <v>32</v>
      </c>
      <c r="B34" s="15">
        <v>205972</v>
      </c>
      <c r="C34" s="16" t="s">
        <v>49</v>
      </c>
      <c r="D34" s="17" t="s">
        <v>125</v>
      </c>
      <c r="E34" s="18">
        <v>10230</v>
      </c>
      <c r="F34" s="33">
        <v>20406190.2</v>
      </c>
      <c r="G34" s="20" t="s">
        <v>126</v>
      </c>
      <c r="H34" s="26">
        <v>40361</v>
      </c>
      <c r="I34" s="22" t="s">
        <v>127</v>
      </c>
      <c r="J34" s="22"/>
      <c r="K34" s="22"/>
      <c r="L34" s="31"/>
      <c r="M34" s="32"/>
    </row>
    <row r="35" spans="1:13" ht="12.75">
      <c r="A35" s="14">
        <f t="shared" si="0"/>
        <v>33</v>
      </c>
      <c r="B35" s="15">
        <v>175624</v>
      </c>
      <c r="C35" s="16" t="s">
        <v>128</v>
      </c>
      <c r="D35" s="17" t="s">
        <v>129</v>
      </c>
      <c r="E35" s="18">
        <v>529.5</v>
      </c>
      <c r="F35" s="33">
        <v>1457152.23</v>
      </c>
      <c r="G35" s="20" t="s">
        <v>130</v>
      </c>
      <c r="H35" s="26">
        <v>40402</v>
      </c>
      <c r="I35" s="22" t="s">
        <v>131</v>
      </c>
      <c r="J35" s="22"/>
      <c r="K35" s="22"/>
      <c r="L35" s="31"/>
      <c r="M35" s="32"/>
    </row>
    <row r="36" spans="1:13" ht="12.75">
      <c r="A36" s="14">
        <f t="shared" si="0"/>
        <v>34</v>
      </c>
      <c r="B36" s="15">
        <v>175627</v>
      </c>
      <c r="C36" s="16" t="s">
        <v>132</v>
      </c>
      <c r="D36" s="17" t="s">
        <v>133</v>
      </c>
      <c r="E36" s="18">
        <v>116</v>
      </c>
      <c r="F36" s="33">
        <v>231389.84</v>
      </c>
      <c r="G36" s="20" t="s">
        <v>134</v>
      </c>
      <c r="H36" s="26">
        <v>40389</v>
      </c>
      <c r="I36" s="22" t="s">
        <v>135</v>
      </c>
      <c r="J36" s="22"/>
      <c r="K36" s="22"/>
      <c r="L36" s="36"/>
      <c r="M36" s="37"/>
    </row>
    <row r="37" spans="1:13" ht="24.75" customHeight="1">
      <c r="A37" s="14">
        <f t="shared" si="0"/>
        <v>35</v>
      </c>
      <c r="B37" s="15">
        <v>175629</v>
      </c>
      <c r="C37" s="16" t="s">
        <v>136</v>
      </c>
      <c r="D37" s="17" t="s">
        <v>137</v>
      </c>
      <c r="E37" s="18">
        <v>2154.4</v>
      </c>
      <c r="F37" s="33">
        <v>4863407.19</v>
      </c>
      <c r="G37" s="20" t="s">
        <v>138</v>
      </c>
      <c r="H37" s="26">
        <v>40389</v>
      </c>
      <c r="I37" s="22" t="s">
        <v>139</v>
      </c>
      <c r="J37" s="22"/>
      <c r="K37" s="22"/>
      <c r="L37" s="38"/>
      <c r="M37" s="13"/>
    </row>
    <row r="38" spans="1:13" ht="42.75" customHeight="1">
      <c r="A38" s="14">
        <f t="shared" si="0"/>
        <v>36</v>
      </c>
      <c r="B38" s="15">
        <v>175633</v>
      </c>
      <c r="C38" s="16" t="s">
        <v>140</v>
      </c>
      <c r="D38" s="17" t="s">
        <v>141</v>
      </c>
      <c r="E38" s="18">
        <v>80</v>
      </c>
      <c r="F38" s="33">
        <v>181248.8</v>
      </c>
      <c r="G38" s="20" t="s">
        <v>142</v>
      </c>
      <c r="H38" s="26">
        <v>40389</v>
      </c>
      <c r="I38" s="22" t="s">
        <v>143</v>
      </c>
      <c r="J38" s="22"/>
      <c r="K38" s="22"/>
      <c r="L38" s="38"/>
      <c r="M38" s="13"/>
    </row>
    <row r="39" spans="1:13" ht="35.25" customHeight="1">
      <c r="A39" s="14">
        <f t="shared" si="0"/>
        <v>37</v>
      </c>
      <c r="B39" s="40"/>
      <c r="C39" s="16" t="s">
        <v>118</v>
      </c>
      <c r="D39" s="17" t="s">
        <v>144</v>
      </c>
      <c r="E39" s="18">
        <v>1000</v>
      </c>
      <c r="F39" s="33">
        <v>1788020</v>
      </c>
      <c r="G39" s="20" t="s">
        <v>145</v>
      </c>
      <c r="H39" s="26">
        <v>40389</v>
      </c>
      <c r="I39" s="22" t="s">
        <v>146</v>
      </c>
      <c r="J39" s="22"/>
      <c r="K39" s="22"/>
      <c r="L39" s="38"/>
      <c r="M39" s="13"/>
    </row>
    <row r="40" spans="1:13" ht="39">
      <c r="A40" s="14">
        <f t="shared" si="0"/>
        <v>38</v>
      </c>
      <c r="B40" s="15">
        <v>206220</v>
      </c>
      <c r="C40" s="41" t="s">
        <v>147</v>
      </c>
      <c r="D40" s="22" t="s">
        <v>148</v>
      </c>
      <c r="E40" s="42">
        <v>98</v>
      </c>
      <c r="F40" s="33">
        <v>195484.52</v>
      </c>
      <c r="G40" s="20" t="s">
        <v>149</v>
      </c>
      <c r="H40" s="26">
        <v>40256</v>
      </c>
      <c r="I40" s="22" t="s">
        <v>150</v>
      </c>
      <c r="J40" s="22"/>
      <c r="K40" s="22"/>
      <c r="L40" s="31"/>
      <c r="M40" s="32"/>
    </row>
    <row r="41" spans="1:13" ht="26.25" customHeight="1">
      <c r="A41" s="14">
        <f t="shared" si="0"/>
        <v>39</v>
      </c>
      <c r="B41" s="15">
        <v>206227</v>
      </c>
      <c r="C41" s="43" t="s">
        <v>151</v>
      </c>
      <c r="D41" s="22" t="s">
        <v>152</v>
      </c>
      <c r="E41" s="42">
        <v>357</v>
      </c>
      <c r="F41" s="33">
        <v>712122.18</v>
      </c>
      <c r="G41" s="20" t="s">
        <v>153</v>
      </c>
      <c r="H41" s="26">
        <v>40263</v>
      </c>
      <c r="I41" s="22" t="s">
        <v>150</v>
      </c>
      <c r="J41" s="22"/>
      <c r="K41" s="22"/>
      <c r="L41" s="31"/>
      <c r="M41" s="32"/>
    </row>
    <row r="42" spans="1:13" ht="12.75">
      <c r="A42" s="14">
        <f t="shared" si="0"/>
        <v>40</v>
      </c>
      <c r="B42" s="15">
        <v>206253</v>
      </c>
      <c r="C42" s="43" t="s">
        <v>154</v>
      </c>
      <c r="D42" s="22" t="s">
        <v>155</v>
      </c>
      <c r="E42" s="42">
        <v>1526</v>
      </c>
      <c r="F42" s="33">
        <v>3554221.86</v>
      </c>
      <c r="G42" s="20" t="s">
        <v>156</v>
      </c>
      <c r="H42" s="26">
        <v>40169</v>
      </c>
      <c r="I42" s="22" t="s">
        <v>157</v>
      </c>
      <c r="J42" s="22"/>
      <c r="K42" s="22"/>
      <c r="L42" s="31"/>
      <c r="M42" s="32"/>
    </row>
    <row r="43" spans="1:13" s="51" customFormat="1" ht="26.25">
      <c r="A43" s="44">
        <f t="shared" si="0"/>
        <v>41</v>
      </c>
      <c r="B43" s="15">
        <v>171054</v>
      </c>
      <c r="C43" s="45" t="s">
        <v>158</v>
      </c>
      <c r="D43" s="46" t="s">
        <v>159</v>
      </c>
      <c r="E43" s="47">
        <v>11388</v>
      </c>
      <c r="F43" s="48">
        <v>999185.75</v>
      </c>
      <c r="G43" s="20" t="s">
        <v>160</v>
      </c>
      <c r="H43" s="26">
        <v>40375</v>
      </c>
      <c r="I43" s="49" t="s">
        <v>161</v>
      </c>
      <c r="J43" s="49"/>
      <c r="K43" s="49"/>
      <c r="L43" s="50"/>
      <c r="M43" s="13"/>
    </row>
    <row r="44" spans="1:13" s="51" customFormat="1" ht="26.25">
      <c r="A44" s="44">
        <f t="shared" si="0"/>
        <v>42</v>
      </c>
      <c r="B44" s="15">
        <v>171053</v>
      </c>
      <c r="C44" s="45" t="s">
        <v>158</v>
      </c>
      <c r="D44" s="46" t="s">
        <v>162</v>
      </c>
      <c r="E44" s="47">
        <v>23769</v>
      </c>
      <c r="F44" s="48">
        <v>665067.81</v>
      </c>
      <c r="G44" s="20" t="s">
        <v>163</v>
      </c>
      <c r="H44" s="26">
        <v>40375</v>
      </c>
      <c r="I44" s="22" t="s">
        <v>164</v>
      </c>
      <c r="J44" s="22"/>
      <c r="K44" s="22"/>
      <c r="L44" s="50" t="s">
        <v>165</v>
      </c>
      <c r="M44" s="13"/>
    </row>
    <row r="45" spans="1:13" s="51" customFormat="1" ht="26.25">
      <c r="A45" s="44">
        <f t="shared" si="0"/>
        <v>43</v>
      </c>
      <c r="B45" s="15">
        <v>171055</v>
      </c>
      <c r="C45" s="52" t="s">
        <v>158</v>
      </c>
      <c r="D45" s="46" t="s">
        <v>166</v>
      </c>
      <c r="E45" s="47">
        <v>24164</v>
      </c>
      <c r="F45" s="48">
        <v>2132686.39</v>
      </c>
      <c r="G45" s="20" t="s">
        <v>167</v>
      </c>
      <c r="H45" s="26">
        <v>40386</v>
      </c>
      <c r="I45" s="22" t="s">
        <v>168</v>
      </c>
      <c r="J45" s="22"/>
      <c r="K45" s="22"/>
      <c r="L45" s="50"/>
      <c r="M45" s="13"/>
    </row>
    <row r="46" spans="1:13" s="51" customFormat="1" ht="26.25">
      <c r="A46" s="44">
        <f t="shared" si="0"/>
        <v>44</v>
      </c>
      <c r="B46" s="15">
        <v>171057</v>
      </c>
      <c r="C46" s="45" t="s">
        <v>158</v>
      </c>
      <c r="D46" s="46" t="s">
        <v>169</v>
      </c>
      <c r="E46" s="47">
        <v>12574</v>
      </c>
      <c r="F46" s="48">
        <v>1104028.8</v>
      </c>
      <c r="G46" s="20" t="s">
        <v>170</v>
      </c>
      <c r="H46" s="26">
        <v>40379</v>
      </c>
      <c r="I46" s="22" t="s">
        <v>171</v>
      </c>
      <c r="J46" s="22"/>
      <c r="K46" s="22"/>
      <c r="L46" s="50" t="s">
        <v>165</v>
      </c>
      <c r="M46" s="13"/>
    </row>
    <row r="47" spans="1:13" ht="12.75">
      <c r="A47" s="14">
        <f t="shared" si="0"/>
        <v>45</v>
      </c>
      <c r="B47" s="15">
        <v>207434</v>
      </c>
      <c r="C47" s="16" t="s">
        <v>172</v>
      </c>
      <c r="D47" s="17" t="s">
        <v>173</v>
      </c>
      <c r="E47" s="18">
        <v>167</v>
      </c>
      <c r="F47" s="33">
        <v>298688.74</v>
      </c>
      <c r="G47" s="20" t="s">
        <v>174</v>
      </c>
      <c r="H47" s="26">
        <v>40526</v>
      </c>
      <c r="I47" s="22" t="s">
        <v>175</v>
      </c>
      <c r="J47" s="22"/>
      <c r="K47" s="22"/>
      <c r="L47" s="36"/>
      <c r="M47" s="37"/>
    </row>
    <row r="48" spans="1:13" ht="12.75">
      <c r="A48" s="14">
        <f t="shared" si="0"/>
        <v>46</v>
      </c>
      <c r="B48" s="15">
        <v>172947</v>
      </c>
      <c r="C48" s="43" t="s">
        <v>176</v>
      </c>
      <c r="D48" s="22" t="s">
        <v>177</v>
      </c>
      <c r="E48" s="42">
        <v>1943.2</v>
      </c>
      <c r="F48" s="33">
        <v>3474480.46</v>
      </c>
      <c r="G48" s="20" t="s">
        <v>178</v>
      </c>
      <c r="H48" s="26">
        <v>39797</v>
      </c>
      <c r="I48" s="22" t="s">
        <v>179</v>
      </c>
      <c r="J48" s="22"/>
      <c r="K48" s="22"/>
      <c r="L48" s="38"/>
      <c r="M48" s="13"/>
    </row>
    <row r="49" spans="1:13" ht="24" customHeight="1">
      <c r="A49" s="14">
        <f t="shared" si="0"/>
        <v>47</v>
      </c>
      <c r="B49" s="40">
        <v>227358</v>
      </c>
      <c r="C49" s="53" t="s">
        <v>180</v>
      </c>
      <c r="D49" s="54" t="s">
        <v>181</v>
      </c>
      <c r="E49" s="55">
        <v>10967</v>
      </c>
      <c r="F49" s="56">
        <v>25591275.16</v>
      </c>
      <c r="G49" s="40" t="s">
        <v>182</v>
      </c>
      <c r="H49" s="57">
        <v>41541</v>
      </c>
      <c r="I49" s="58" t="s">
        <v>183</v>
      </c>
      <c r="J49" s="58"/>
      <c r="K49" s="58"/>
      <c r="L49" s="38"/>
      <c r="M49" s="13"/>
    </row>
    <row r="50" spans="1:13" ht="12.75">
      <c r="A50" s="14">
        <f t="shared" si="0"/>
        <v>48</v>
      </c>
      <c r="B50" s="40">
        <v>227300</v>
      </c>
      <c r="C50" s="53" t="s">
        <v>180</v>
      </c>
      <c r="D50" s="54" t="s">
        <v>184</v>
      </c>
      <c r="E50" s="55">
        <v>1038</v>
      </c>
      <c r="F50" s="56">
        <v>2422152.24</v>
      </c>
      <c r="G50" s="40" t="s">
        <v>185</v>
      </c>
      <c r="H50" s="57">
        <v>41541</v>
      </c>
      <c r="I50" s="58" t="s">
        <v>183</v>
      </c>
      <c r="J50" s="58"/>
      <c r="K50" s="58"/>
      <c r="L50" s="38" t="s">
        <v>186</v>
      </c>
      <c r="M50" s="13"/>
    </row>
    <row r="51" spans="1:13" ht="36.75" customHeight="1">
      <c r="A51" s="14">
        <f t="shared" si="0"/>
        <v>49</v>
      </c>
      <c r="B51" s="40">
        <v>227263</v>
      </c>
      <c r="C51" s="53" t="s">
        <v>187</v>
      </c>
      <c r="D51" s="54" t="s">
        <v>188</v>
      </c>
      <c r="E51" s="55">
        <v>31</v>
      </c>
      <c r="F51" s="33">
        <v>61836.94</v>
      </c>
      <c r="G51" s="40" t="s">
        <v>189</v>
      </c>
      <c r="H51" s="57">
        <v>40987</v>
      </c>
      <c r="I51" s="58" t="s">
        <v>190</v>
      </c>
      <c r="J51" s="58"/>
      <c r="K51" s="58"/>
      <c r="L51" s="38"/>
      <c r="M51" s="13"/>
    </row>
    <row r="52" spans="1:13" ht="12.75">
      <c r="A52" s="14">
        <f t="shared" si="0"/>
        <v>50</v>
      </c>
      <c r="B52" s="40">
        <v>232103</v>
      </c>
      <c r="C52" s="59" t="s">
        <v>191</v>
      </c>
      <c r="D52" s="60" t="s">
        <v>192</v>
      </c>
      <c r="E52" s="60">
        <v>20.39</v>
      </c>
      <c r="F52" s="33">
        <v>42522.33</v>
      </c>
      <c r="G52" s="60" t="s">
        <v>193</v>
      </c>
      <c r="H52" s="61">
        <v>41635</v>
      </c>
      <c r="I52" s="18" t="s">
        <v>194</v>
      </c>
      <c r="J52" s="18"/>
      <c r="K52" s="18"/>
      <c r="L52" s="38"/>
      <c r="M52" s="13"/>
    </row>
    <row r="53" spans="1:13" ht="71.25" customHeight="1">
      <c r="A53" s="14">
        <f t="shared" si="0"/>
        <v>51</v>
      </c>
      <c r="B53" s="40">
        <v>227865</v>
      </c>
      <c r="C53" s="59" t="s">
        <v>195</v>
      </c>
      <c r="D53" s="60" t="s">
        <v>196</v>
      </c>
      <c r="E53" s="62">
        <v>17767.89</v>
      </c>
      <c r="F53" s="33">
        <v>5320950.02</v>
      </c>
      <c r="G53" s="60" t="s">
        <v>197</v>
      </c>
      <c r="H53" s="61">
        <v>41648</v>
      </c>
      <c r="I53" s="18" t="s">
        <v>198</v>
      </c>
      <c r="J53" s="18"/>
      <c r="K53" s="18"/>
      <c r="L53" s="38"/>
      <c r="M53" s="13"/>
    </row>
    <row r="54" spans="1:13" ht="26.25">
      <c r="A54" s="14">
        <f t="shared" si="0"/>
        <v>52</v>
      </c>
      <c r="B54" s="40">
        <v>232106</v>
      </c>
      <c r="C54" s="59" t="s">
        <v>199</v>
      </c>
      <c r="D54" s="60" t="s">
        <v>200</v>
      </c>
      <c r="E54" s="62">
        <v>179</v>
      </c>
      <c r="F54" s="33">
        <v>357058.46</v>
      </c>
      <c r="G54" s="60" t="s">
        <v>201</v>
      </c>
      <c r="H54" s="61">
        <v>41675</v>
      </c>
      <c r="I54" s="63" t="s">
        <v>202</v>
      </c>
      <c r="J54" s="63"/>
      <c r="K54" s="63"/>
      <c r="L54" s="38"/>
      <c r="M54" s="13"/>
    </row>
    <row r="55" spans="1:13" ht="20.25">
      <c r="A55" s="14">
        <f t="shared" si="0"/>
        <v>53</v>
      </c>
      <c r="B55" s="40">
        <v>232111</v>
      </c>
      <c r="C55" s="64" t="s">
        <v>203</v>
      </c>
      <c r="D55" s="20" t="s">
        <v>204</v>
      </c>
      <c r="E55" s="65">
        <v>2033.35</v>
      </c>
      <c r="F55" s="66">
        <v>4953911.61</v>
      </c>
      <c r="G55" s="67" t="s">
        <v>205</v>
      </c>
      <c r="H55" s="61">
        <v>41675</v>
      </c>
      <c r="I55" s="68" t="s">
        <v>206</v>
      </c>
      <c r="J55" s="68"/>
      <c r="K55" s="68"/>
      <c r="L55" s="38"/>
      <c r="M55" s="13"/>
    </row>
    <row r="56" spans="1:13" ht="26.25">
      <c r="A56" s="14">
        <f t="shared" si="0"/>
        <v>54</v>
      </c>
      <c r="B56" s="40">
        <v>232166</v>
      </c>
      <c r="C56" s="64" t="s">
        <v>207</v>
      </c>
      <c r="D56" s="20" t="s">
        <v>208</v>
      </c>
      <c r="E56" s="65">
        <v>50.26</v>
      </c>
      <c r="F56" s="33">
        <v>136260.89</v>
      </c>
      <c r="G56" s="67" t="s">
        <v>209</v>
      </c>
      <c r="H56" s="61">
        <v>41675</v>
      </c>
      <c r="I56" s="68" t="s">
        <v>210</v>
      </c>
      <c r="J56" s="68"/>
      <c r="K56" s="68"/>
      <c r="L56" s="38"/>
      <c r="M56" s="13"/>
    </row>
    <row r="57" spans="1:13" ht="12.75">
      <c r="A57" s="14">
        <f t="shared" si="0"/>
        <v>55</v>
      </c>
      <c r="B57" s="40">
        <v>232169</v>
      </c>
      <c r="C57" s="64" t="s">
        <v>211</v>
      </c>
      <c r="D57" s="20" t="s">
        <v>212</v>
      </c>
      <c r="E57" s="65">
        <v>1167</v>
      </c>
      <c r="F57" s="33">
        <v>3151938.63</v>
      </c>
      <c r="G57" s="67" t="s">
        <v>213</v>
      </c>
      <c r="H57" s="61">
        <v>41682</v>
      </c>
      <c r="I57" s="69" t="s">
        <v>214</v>
      </c>
      <c r="J57" s="69"/>
      <c r="K57" s="69"/>
      <c r="L57" s="70"/>
      <c r="M57" s="71"/>
    </row>
    <row r="58" spans="1:13" ht="26.25">
      <c r="A58" s="14">
        <f t="shared" si="0"/>
        <v>56</v>
      </c>
      <c r="B58" s="40">
        <v>232170</v>
      </c>
      <c r="C58" s="59" t="s">
        <v>215</v>
      </c>
      <c r="D58" s="20" t="s">
        <v>216</v>
      </c>
      <c r="E58" s="65">
        <v>83</v>
      </c>
      <c r="F58" s="33">
        <v>165563.42</v>
      </c>
      <c r="G58" s="67" t="s">
        <v>217</v>
      </c>
      <c r="H58" s="61">
        <v>41702</v>
      </c>
      <c r="I58" s="63" t="s">
        <v>202</v>
      </c>
      <c r="J58" s="63"/>
      <c r="K58" s="63"/>
      <c r="L58" s="38"/>
      <c r="M58" s="13"/>
    </row>
    <row r="59" spans="1:13" ht="26.25">
      <c r="A59" s="14">
        <f t="shared" si="0"/>
        <v>57</v>
      </c>
      <c r="B59" s="40">
        <v>236425</v>
      </c>
      <c r="C59" s="72" t="s">
        <v>218</v>
      </c>
      <c r="D59" s="20" t="s">
        <v>219</v>
      </c>
      <c r="E59" s="65">
        <v>4596</v>
      </c>
      <c r="F59" s="33">
        <v>8217739.92</v>
      </c>
      <c r="G59" s="67" t="s">
        <v>220</v>
      </c>
      <c r="H59" s="61">
        <v>41732</v>
      </c>
      <c r="I59" s="73" t="s">
        <v>221</v>
      </c>
      <c r="J59" s="73"/>
      <c r="K59" s="73"/>
      <c r="L59" s="38"/>
      <c r="M59" s="13"/>
    </row>
    <row r="60" spans="1:13" ht="26.25">
      <c r="A60" s="14">
        <f t="shared" si="0"/>
        <v>58</v>
      </c>
      <c r="B60" s="40">
        <v>231925</v>
      </c>
      <c r="C60" s="72" t="s">
        <v>218</v>
      </c>
      <c r="D60" s="20" t="s">
        <v>222</v>
      </c>
      <c r="E60" s="65">
        <v>1853</v>
      </c>
      <c r="F60" s="70">
        <v>3313201.06</v>
      </c>
      <c r="G60" s="67" t="s">
        <v>223</v>
      </c>
      <c r="H60" s="61">
        <v>41732</v>
      </c>
      <c r="I60" s="73" t="s">
        <v>221</v>
      </c>
      <c r="J60" s="73"/>
      <c r="K60" s="73"/>
      <c r="L60" s="38" t="s">
        <v>165</v>
      </c>
      <c r="M60" s="13"/>
    </row>
    <row r="61" spans="1:13" ht="30">
      <c r="A61" s="14">
        <f t="shared" si="0"/>
        <v>59</v>
      </c>
      <c r="B61" s="65">
        <v>231983</v>
      </c>
      <c r="C61" s="74" t="s">
        <v>224</v>
      </c>
      <c r="D61" s="75" t="s">
        <v>225</v>
      </c>
      <c r="E61" s="76">
        <v>8862</v>
      </c>
      <c r="F61" s="33">
        <v>4703329.26</v>
      </c>
      <c r="G61" s="67" t="s">
        <v>226</v>
      </c>
      <c r="H61" s="77">
        <v>41814</v>
      </c>
      <c r="I61" s="73" t="s">
        <v>227</v>
      </c>
      <c r="J61" s="73"/>
      <c r="K61" s="73"/>
      <c r="L61" s="38"/>
      <c r="M61" s="13"/>
    </row>
    <row r="62" spans="1:13" ht="26.25">
      <c r="A62" s="14">
        <f t="shared" si="0"/>
        <v>60</v>
      </c>
      <c r="B62" s="40">
        <v>232340</v>
      </c>
      <c r="C62" s="59" t="s">
        <v>228</v>
      </c>
      <c r="D62" s="20" t="s">
        <v>229</v>
      </c>
      <c r="E62" s="65">
        <v>201</v>
      </c>
      <c r="F62" s="33">
        <v>400942.74</v>
      </c>
      <c r="G62" s="67" t="s">
        <v>230</v>
      </c>
      <c r="H62" s="61">
        <v>41766</v>
      </c>
      <c r="I62" s="63" t="s">
        <v>202</v>
      </c>
      <c r="J62" s="63"/>
      <c r="K62" s="63"/>
      <c r="L62" s="38"/>
      <c r="M62" s="13"/>
    </row>
    <row r="63" spans="1:13" ht="20.25">
      <c r="A63" s="14">
        <f t="shared" si="0"/>
        <v>61</v>
      </c>
      <c r="B63" s="40">
        <v>235274</v>
      </c>
      <c r="C63" s="59" t="s">
        <v>231</v>
      </c>
      <c r="D63" s="60" t="s">
        <v>232</v>
      </c>
      <c r="E63" s="62">
        <v>77</v>
      </c>
      <c r="F63" s="33">
        <v>153594.98</v>
      </c>
      <c r="G63" s="60" t="s">
        <v>233</v>
      </c>
      <c r="H63" s="61">
        <v>41778</v>
      </c>
      <c r="I63" s="63" t="s">
        <v>202</v>
      </c>
      <c r="J63" s="63"/>
      <c r="K63" s="63"/>
      <c r="L63" s="38"/>
      <c r="M63" s="13"/>
    </row>
    <row r="64" spans="1:13" ht="20.25">
      <c r="A64" s="14">
        <f t="shared" si="0"/>
        <v>62</v>
      </c>
      <c r="B64" s="40">
        <v>235277</v>
      </c>
      <c r="C64" s="59" t="s">
        <v>234</v>
      </c>
      <c r="D64" s="60" t="s">
        <v>235</v>
      </c>
      <c r="E64" s="62">
        <v>320</v>
      </c>
      <c r="F64" s="33">
        <v>122099.2</v>
      </c>
      <c r="G64" s="60" t="s">
        <v>236</v>
      </c>
      <c r="H64" s="61">
        <v>41838</v>
      </c>
      <c r="I64" s="63" t="s">
        <v>237</v>
      </c>
      <c r="J64" s="63"/>
      <c r="K64" s="63"/>
      <c r="L64" s="38"/>
      <c r="M64" s="13"/>
    </row>
    <row r="65" spans="1:13" ht="20.25">
      <c r="A65" s="14">
        <f t="shared" si="0"/>
        <v>63</v>
      </c>
      <c r="B65" s="40">
        <v>235279</v>
      </c>
      <c r="C65" s="64" t="s">
        <v>238</v>
      </c>
      <c r="D65" s="60" t="s">
        <v>239</v>
      </c>
      <c r="E65" s="65">
        <v>754</v>
      </c>
      <c r="F65" s="78">
        <v>287696.24</v>
      </c>
      <c r="G65" s="62" t="s">
        <v>240</v>
      </c>
      <c r="H65" s="61">
        <v>41838</v>
      </c>
      <c r="I65" s="63" t="s">
        <v>237</v>
      </c>
      <c r="J65" s="63"/>
      <c r="K65" s="63"/>
      <c r="L65" s="38"/>
      <c r="M65" s="13"/>
    </row>
    <row r="66" spans="1:13" ht="27" customHeight="1">
      <c r="A66" s="14">
        <f t="shared" si="0"/>
        <v>64</v>
      </c>
      <c r="B66" s="40">
        <v>235281</v>
      </c>
      <c r="C66" s="64" t="s">
        <v>241</v>
      </c>
      <c r="D66" s="20" t="s">
        <v>242</v>
      </c>
      <c r="E66" s="65">
        <v>469</v>
      </c>
      <c r="F66" s="33">
        <v>6539.73</v>
      </c>
      <c r="G66" s="62" t="s">
        <v>243</v>
      </c>
      <c r="H66" s="61">
        <v>41838</v>
      </c>
      <c r="I66" s="18" t="s">
        <v>244</v>
      </c>
      <c r="J66" s="18"/>
      <c r="K66" s="18"/>
      <c r="L66" s="38"/>
      <c r="M66" s="13"/>
    </row>
    <row r="67" spans="1:13" ht="20.25">
      <c r="A67" s="14">
        <f t="shared" si="0"/>
        <v>65</v>
      </c>
      <c r="B67" s="40">
        <v>235302</v>
      </c>
      <c r="C67" s="72" t="s">
        <v>245</v>
      </c>
      <c r="D67" s="20" t="s">
        <v>246</v>
      </c>
      <c r="E67" s="65">
        <v>233</v>
      </c>
      <c r="F67" s="33">
        <v>530692.45</v>
      </c>
      <c r="G67" s="62" t="s">
        <v>247</v>
      </c>
      <c r="H67" s="61">
        <v>41871</v>
      </c>
      <c r="I67" s="73" t="s">
        <v>248</v>
      </c>
      <c r="J67" s="73"/>
      <c r="K67" s="73"/>
      <c r="L67" s="38"/>
      <c r="M67" s="13"/>
    </row>
    <row r="68" spans="1:13" ht="20.25">
      <c r="A68" s="14">
        <f t="shared" si="0"/>
        <v>66</v>
      </c>
      <c r="B68" s="40">
        <v>235305</v>
      </c>
      <c r="C68" s="72" t="s">
        <v>118</v>
      </c>
      <c r="D68" s="20" t="s">
        <v>249</v>
      </c>
      <c r="E68" s="65">
        <v>266</v>
      </c>
      <c r="F68" s="33">
        <v>475613.32</v>
      </c>
      <c r="G68" s="62" t="s">
        <v>250</v>
      </c>
      <c r="H68" s="61">
        <v>41872</v>
      </c>
      <c r="I68" s="73" t="s">
        <v>251</v>
      </c>
      <c r="J68" s="73"/>
      <c r="K68" s="73"/>
      <c r="L68" s="38"/>
      <c r="M68" s="13"/>
    </row>
    <row r="69" spans="1:13" ht="26.25">
      <c r="A69" s="14">
        <f aca="true" t="shared" si="1" ref="A69:A132">A68+1</f>
        <v>67</v>
      </c>
      <c r="B69" s="40">
        <v>235306</v>
      </c>
      <c r="C69" s="79" t="s">
        <v>252</v>
      </c>
      <c r="D69" s="20" t="s">
        <v>253</v>
      </c>
      <c r="E69" s="65">
        <v>32.67</v>
      </c>
      <c r="F69" s="33">
        <v>65630.76</v>
      </c>
      <c r="G69" s="62" t="s">
        <v>254</v>
      </c>
      <c r="H69" s="61">
        <v>41872</v>
      </c>
      <c r="I69" s="73" t="s">
        <v>194</v>
      </c>
      <c r="J69" s="73"/>
      <c r="K69" s="73"/>
      <c r="L69" s="38"/>
      <c r="M69" s="13"/>
    </row>
    <row r="70" spans="1:13" ht="20.25">
      <c r="A70" s="14">
        <f t="shared" si="1"/>
        <v>68</v>
      </c>
      <c r="B70" s="40">
        <v>235307</v>
      </c>
      <c r="C70" s="59" t="s">
        <v>255</v>
      </c>
      <c r="D70" s="20" t="s">
        <v>256</v>
      </c>
      <c r="E70" s="65">
        <v>39</v>
      </c>
      <c r="F70" s="33">
        <v>72137.52</v>
      </c>
      <c r="G70" s="62" t="s">
        <v>257</v>
      </c>
      <c r="H70" s="61">
        <v>41898</v>
      </c>
      <c r="I70" s="63" t="s">
        <v>258</v>
      </c>
      <c r="J70" s="63"/>
      <c r="K70" s="63"/>
      <c r="L70" s="38"/>
      <c r="M70" s="13"/>
    </row>
    <row r="71" spans="1:13" ht="20.25">
      <c r="A71" s="14">
        <f t="shared" si="1"/>
        <v>69</v>
      </c>
      <c r="B71" s="40">
        <v>235309</v>
      </c>
      <c r="C71" s="64" t="s">
        <v>259</v>
      </c>
      <c r="D71" s="20" t="s">
        <v>260</v>
      </c>
      <c r="E71" s="65">
        <v>232</v>
      </c>
      <c r="F71" s="33">
        <v>429125.76</v>
      </c>
      <c r="G71" s="62" t="s">
        <v>261</v>
      </c>
      <c r="H71" s="61">
        <v>41919</v>
      </c>
      <c r="I71" s="73" t="s">
        <v>248</v>
      </c>
      <c r="J71" s="73"/>
      <c r="K71" s="73"/>
      <c r="L71" s="38"/>
      <c r="M71" s="13"/>
    </row>
    <row r="72" spans="1:13" s="85" customFormat="1" ht="20.25">
      <c r="A72" s="14">
        <f t="shared" si="1"/>
        <v>70</v>
      </c>
      <c r="B72" s="40">
        <v>235326</v>
      </c>
      <c r="C72" s="64" t="s">
        <v>259</v>
      </c>
      <c r="D72" s="20" t="s">
        <v>262</v>
      </c>
      <c r="E72" s="65">
        <v>1168</v>
      </c>
      <c r="F72" s="80">
        <v>2329856.32</v>
      </c>
      <c r="G72" s="65" t="s">
        <v>263</v>
      </c>
      <c r="H72" s="81">
        <v>41920</v>
      </c>
      <c r="I72" s="82" t="s">
        <v>248</v>
      </c>
      <c r="J72" s="82"/>
      <c r="K72" s="82"/>
      <c r="L72" s="83"/>
      <c r="M72" s="84"/>
    </row>
    <row r="73" spans="1:13" ht="26.25">
      <c r="A73" s="14">
        <f t="shared" si="1"/>
        <v>71</v>
      </c>
      <c r="B73" s="40">
        <v>240125</v>
      </c>
      <c r="C73" s="59" t="s">
        <v>264</v>
      </c>
      <c r="D73" s="60" t="s">
        <v>265</v>
      </c>
      <c r="E73" s="60">
        <v>638</v>
      </c>
      <c r="F73" s="86">
        <v>162173.22</v>
      </c>
      <c r="G73" s="60" t="s">
        <v>266</v>
      </c>
      <c r="H73" s="61">
        <v>41956</v>
      </c>
      <c r="I73" s="18" t="s">
        <v>267</v>
      </c>
      <c r="J73" s="18"/>
      <c r="K73" s="18"/>
      <c r="L73" s="38"/>
      <c r="M73" s="13"/>
    </row>
    <row r="74" spans="1:13" ht="20.25">
      <c r="A74" s="14">
        <f t="shared" si="1"/>
        <v>72</v>
      </c>
      <c r="B74" s="40">
        <v>240132</v>
      </c>
      <c r="C74" s="59" t="s">
        <v>268</v>
      </c>
      <c r="D74" s="60" t="s">
        <v>269</v>
      </c>
      <c r="E74" s="62">
        <v>65</v>
      </c>
      <c r="F74" s="33">
        <v>16522.35</v>
      </c>
      <c r="G74" s="60" t="s">
        <v>270</v>
      </c>
      <c r="H74" s="61">
        <v>41989</v>
      </c>
      <c r="I74" s="63" t="s">
        <v>271</v>
      </c>
      <c r="J74" s="63"/>
      <c r="K74" s="63"/>
      <c r="L74" s="38"/>
      <c r="M74" s="13"/>
    </row>
    <row r="75" spans="1:13" ht="20.25">
      <c r="A75" s="14">
        <f t="shared" si="1"/>
        <v>73</v>
      </c>
      <c r="B75" s="40">
        <v>240133</v>
      </c>
      <c r="C75" s="59" t="s">
        <v>272</v>
      </c>
      <c r="D75" s="60" t="s">
        <v>273</v>
      </c>
      <c r="E75" s="62">
        <v>1329</v>
      </c>
      <c r="F75" s="33">
        <v>2376278.58</v>
      </c>
      <c r="G75" s="60" t="s">
        <v>274</v>
      </c>
      <c r="H75" s="61">
        <v>42019</v>
      </c>
      <c r="I75" s="63" t="s">
        <v>271</v>
      </c>
      <c r="J75" s="63"/>
      <c r="K75" s="63"/>
      <c r="L75" s="38"/>
      <c r="M75" s="13"/>
    </row>
    <row r="76" spans="1:13" ht="20.25">
      <c r="A76" s="14">
        <f t="shared" si="1"/>
        <v>74</v>
      </c>
      <c r="B76" s="40">
        <v>240134</v>
      </c>
      <c r="C76" s="59" t="s">
        <v>272</v>
      </c>
      <c r="D76" s="60" t="s">
        <v>275</v>
      </c>
      <c r="E76" s="65">
        <v>1197</v>
      </c>
      <c r="F76" s="33">
        <v>2140259.94</v>
      </c>
      <c r="G76" s="62" t="s">
        <v>276</v>
      </c>
      <c r="H76" s="61">
        <v>42023</v>
      </c>
      <c r="I76" s="63" t="s">
        <v>271</v>
      </c>
      <c r="J76" s="63"/>
      <c r="K76" s="63"/>
      <c r="L76" s="38"/>
      <c r="M76" s="13"/>
    </row>
    <row r="77" spans="1:13" ht="26.25">
      <c r="A77" s="14">
        <f t="shared" si="1"/>
        <v>75</v>
      </c>
      <c r="B77" s="87">
        <v>243059</v>
      </c>
      <c r="C77" s="64" t="s">
        <v>277</v>
      </c>
      <c r="D77" s="20" t="s">
        <v>278</v>
      </c>
      <c r="E77" s="88">
        <v>15758.98</v>
      </c>
      <c r="F77" s="33">
        <v>43033519.46</v>
      </c>
      <c r="G77" s="20" t="s">
        <v>279</v>
      </c>
      <c r="H77" s="81">
        <v>42132</v>
      </c>
      <c r="I77" s="89" t="s">
        <v>280</v>
      </c>
      <c r="J77" s="89"/>
      <c r="K77" s="89"/>
      <c r="L77" s="38"/>
      <c r="M77" s="13"/>
    </row>
    <row r="78" spans="1:13" ht="37.5" customHeight="1">
      <c r="A78" s="14">
        <f t="shared" si="1"/>
        <v>76</v>
      </c>
      <c r="B78" s="87">
        <v>243082</v>
      </c>
      <c r="C78" s="90" t="s">
        <v>281</v>
      </c>
      <c r="D78" s="20" t="s">
        <v>282</v>
      </c>
      <c r="E78" s="91">
        <v>28879</v>
      </c>
      <c r="F78" s="33">
        <v>51636229.58</v>
      </c>
      <c r="G78" s="20" t="s">
        <v>283</v>
      </c>
      <c r="H78" s="81">
        <v>42136</v>
      </c>
      <c r="I78" s="89" t="s">
        <v>284</v>
      </c>
      <c r="J78" s="89"/>
      <c r="K78" s="89"/>
      <c r="L78" s="38"/>
      <c r="M78" s="13"/>
    </row>
    <row r="79" spans="1:13" ht="26.25">
      <c r="A79" s="14">
        <f t="shared" si="1"/>
        <v>77</v>
      </c>
      <c r="B79" s="87">
        <v>243083</v>
      </c>
      <c r="C79" s="90" t="s">
        <v>285</v>
      </c>
      <c r="D79" s="20" t="s">
        <v>286</v>
      </c>
      <c r="E79" s="65">
        <v>24</v>
      </c>
      <c r="F79" s="33">
        <v>47386.56</v>
      </c>
      <c r="G79" s="65" t="s">
        <v>287</v>
      </c>
      <c r="H79" s="81">
        <v>42163</v>
      </c>
      <c r="I79" s="89" t="s">
        <v>288</v>
      </c>
      <c r="J79" s="89"/>
      <c r="K79" s="89"/>
      <c r="L79" s="38"/>
      <c r="M79" s="13"/>
    </row>
    <row r="80" spans="1:13" ht="26.25">
      <c r="A80" s="14">
        <f t="shared" si="1"/>
        <v>78</v>
      </c>
      <c r="B80" s="87">
        <v>243099</v>
      </c>
      <c r="C80" s="90" t="s">
        <v>289</v>
      </c>
      <c r="D80" s="20" t="s">
        <v>290</v>
      </c>
      <c r="E80" s="65">
        <v>24</v>
      </c>
      <c r="F80" s="33">
        <v>47386.56</v>
      </c>
      <c r="G80" s="65" t="s">
        <v>291</v>
      </c>
      <c r="H80" s="81">
        <v>42163</v>
      </c>
      <c r="I80" s="89" t="s">
        <v>288</v>
      </c>
      <c r="J80" s="89"/>
      <c r="K80" s="89"/>
      <c r="L80" s="38"/>
      <c r="M80" s="13"/>
    </row>
    <row r="81" spans="1:13" ht="26.25">
      <c r="A81" s="14">
        <f t="shared" si="1"/>
        <v>79</v>
      </c>
      <c r="B81" s="87">
        <v>243107</v>
      </c>
      <c r="C81" s="90" t="s">
        <v>292</v>
      </c>
      <c r="D81" s="20" t="s">
        <v>293</v>
      </c>
      <c r="E81" s="65">
        <v>24</v>
      </c>
      <c r="F81" s="33">
        <v>47386.56</v>
      </c>
      <c r="G81" s="65" t="s">
        <v>294</v>
      </c>
      <c r="H81" s="81">
        <v>42163</v>
      </c>
      <c r="I81" s="89" t="s">
        <v>288</v>
      </c>
      <c r="J81" s="89"/>
      <c r="K81" s="89"/>
      <c r="L81" s="38"/>
      <c r="M81" s="13"/>
    </row>
    <row r="82" spans="1:13" ht="26.25">
      <c r="A82" s="14">
        <f t="shared" si="1"/>
        <v>80</v>
      </c>
      <c r="B82" s="87">
        <v>243116</v>
      </c>
      <c r="C82" s="90" t="s">
        <v>295</v>
      </c>
      <c r="D82" s="20" t="s">
        <v>296</v>
      </c>
      <c r="E82" s="65">
        <v>24</v>
      </c>
      <c r="F82" s="33">
        <v>47386.56</v>
      </c>
      <c r="G82" s="65" t="s">
        <v>297</v>
      </c>
      <c r="H82" s="81">
        <v>42164</v>
      </c>
      <c r="I82" s="89" t="s">
        <v>288</v>
      </c>
      <c r="J82" s="89"/>
      <c r="K82" s="89"/>
      <c r="L82" s="38"/>
      <c r="M82" s="13"/>
    </row>
    <row r="83" spans="1:13" ht="26.25">
      <c r="A83" s="14">
        <f t="shared" si="1"/>
        <v>81</v>
      </c>
      <c r="B83" s="87">
        <v>243133</v>
      </c>
      <c r="C83" s="90" t="s">
        <v>298</v>
      </c>
      <c r="D83" s="20" t="s">
        <v>299</v>
      </c>
      <c r="E83" s="65">
        <v>24</v>
      </c>
      <c r="F83" s="78">
        <v>50310</v>
      </c>
      <c r="G83" s="65" t="s">
        <v>300</v>
      </c>
      <c r="H83" s="81">
        <v>42164</v>
      </c>
      <c r="I83" s="89" t="s">
        <v>288</v>
      </c>
      <c r="J83" s="89"/>
      <c r="K83" s="89"/>
      <c r="L83" s="38"/>
      <c r="M83" s="13"/>
    </row>
    <row r="84" spans="1:13" ht="26.25">
      <c r="A84" s="14">
        <f t="shared" si="1"/>
        <v>82</v>
      </c>
      <c r="B84" s="87">
        <v>243135</v>
      </c>
      <c r="C84" s="90" t="s">
        <v>301</v>
      </c>
      <c r="D84" s="20" t="s">
        <v>302</v>
      </c>
      <c r="E84" s="65">
        <v>24</v>
      </c>
      <c r="F84" s="33">
        <v>49897.44</v>
      </c>
      <c r="G84" s="65" t="s">
        <v>303</v>
      </c>
      <c r="H84" s="81">
        <v>42171</v>
      </c>
      <c r="I84" s="89" t="s">
        <v>288</v>
      </c>
      <c r="J84" s="89"/>
      <c r="K84" s="89"/>
      <c r="L84" s="38"/>
      <c r="M84" s="13"/>
    </row>
    <row r="85" spans="1:13" ht="26.25">
      <c r="A85" s="14">
        <f t="shared" si="1"/>
        <v>83</v>
      </c>
      <c r="B85" s="87">
        <v>243138</v>
      </c>
      <c r="C85" s="90" t="s">
        <v>304</v>
      </c>
      <c r="D85" s="20" t="s">
        <v>305</v>
      </c>
      <c r="E85" s="91">
        <v>17147</v>
      </c>
      <c r="F85" s="33">
        <v>30659178.94</v>
      </c>
      <c r="G85" s="20" t="s">
        <v>283</v>
      </c>
      <c r="H85" s="81">
        <v>42172</v>
      </c>
      <c r="I85" s="89" t="s">
        <v>284</v>
      </c>
      <c r="J85" s="89"/>
      <c r="K85" s="89"/>
      <c r="L85" s="38"/>
      <c r="M85" s="13"/>
    </row>
    <row r="86" spans="1:13" ht="39">
      <c r="A86" s="14">
        <f t="shared" si="1"/>
        <v>84</v>
      </c>
      <c r="B86" s="87">
        <v>243139</v>
      </c>
      <c r="C86" s="90" t="s">
        <v>306</v>
      </c>
      <c r="D86" s="20" t="s">
        <v>307</v>
      </c>
      <c r="E86" s="91">
        <v>98501</v>
      </c>
      <c r="F86" s="33">
        <v>176121758.02</v>
      </c>
      <c r="G86" s="20" t="s">
        <v>308</v>
      </c>
      <c r="H86" s="81">
        <v>42172</v>
      </c>
      <c r="I86" s="89" t="s">
        <v>284</v>
      </c>
      <c r="J86" s="89"/>
      <c r="K86" s="89"/>
      <c r="L86" s="38"/>
      <c r="M86" s="13"/>
    </row>
    <row r="87" spans="1:13" ht="57" customHeight="1">
      <c r="A87" s="14">
        <f t="shared" si="1"/>
        <v>85</v>
      </c>
      <c r="B87" s="87">
        <v>243140</v>
      </c>
      <c r="C87" s="90" t="s">
        <v>309</v>
      </c>
      <c r="D87" s="20" t="s">
        <v>310</v>
      </c>
      <c r="E87" s="91">
        <v>119787</v>
      </c>
      <c r="F87" s="33">
        <v>214181551.74</v>
      </c>
      <c r="G87" s="20" t="s">
        <v>311</v>
      </c>
      <c r="H87" s="81">
        <v>42173</v>
      </c>
      <c r="I87" s="89" t="s">
        <v>284</v>
      </c>
      <c r="J87" s="89"/>
      <c r="K87" s="89"/>
      <c r="L87" s="38"/>
      <c r="M87" s="13"/>
    </row>
    <row r="88" spans="1:13" ht="26.25">
      <c r="A88" s="14">
        <f t="shared" si="1"/>
        <v>86</v>
      </c>
      <c r="B88" s="87">
        <v>244733</v>
      </c>
      <c r="C88" s="92" t="s">
        <v>312</v>
      </c>
      <c r="D88" s="60" t="s">
        <v>313</v>
      </c>
      <c r="E88" s="60">
        <v>3830</v>
      </c>
      <c r="F88" s="33">
        <v>7639854.2</v>
      </c>
      <c r="G88" s="60" t="s">
        <v>314</v>
      </c>
      <c r="H88" s="61">
        <v>42200</v>
      </c>
      <c r="I88" s="18" t="s">
        <v>315</v>
      </c>
      <c r="J88" s="18"/>
      <c r="K88" s="18"/>
      <c r="L88" s="38"/>
      <c r="M88" s="13"/>
    </row>
    <row r="89" spans="1:13" ht="26.25">
      <c r="A89" s="14">
        <f t="shared" si="1"/>
        <v>87</v>
      </c>
      <c r="B89" s="87">
        <v>244745</v>
      </c>
      <c r="C89" s="92" t="s">
        <v>312</v>
      </c>
      <c r="D89" s="60" t="s">
        <v>316</v>
      </c>
      <c r="E89" s="20">
        <v>567</v>
      </c>
      <c r="F89" s="33">
        <v>1131017.58</v>
      </c>
      <c r="G89" s="20" t="s">
        <v>317</v>
      </c>
      <c r="H89" s="61">
        <v>42200</v>
      </c>
      <c r="I89" s="18" t="s">
        <v>315</v>
      </c>
      <c r="J89" s="18"/>
      <c r="K89" s="18"/>
      <c r="L89" s="38"/>
      <c r="M89" s="13"/>
    </row>
    <row r="90" spans="1:13" ht="26.25">
      <c r="A90" s="14">
        <f t="shared" si="1"/>
        <v>88</v>
      </c>
      <c r="B90" s="87">
        <v>244746</v>
      </c>
      <c r="C90" s="92" t="s">
        <v>312</v>
      </c>
      <c r="D90" s="60" t="s">
        <v>318</v>
      </c>
      <c r="E90" s="91">
        <v>3395</v>
      </c>
      <c r="F90" s="33">
        <v>6772142.3</v>
      </c>
      <c r="G90" s="20" t="s">
        <v>319</v>
      </c>
      <c r="H90" s="61">
        <v>42200</v>
      </c>
      <c r="I90" s="18" t="s">
        <v>315</v>
      </c>
      <c r="J90" s="18"/>
      <c r="K90" s="18"/>
      <c r="L90" s="38"/>
      <c r="M90" s="13"/>
    </row>
    <row r="91" spans="1:13" ht="26.25">
      <c r="A91" s="14">
        <f t="shared" si="1"/>
        <v>89</v>
      </c>
      <c r="B91" s="87">
        <v>244747</v>
      </c>
      <c r="C91" s="93" t="s">
        <v>320</v>
      </c>
      <c r="D91" s="20" t="s">
        <v>321</v>
      </c>
      <c r="E91" s="94">
        <v>77854</v>
      </c>
      <c r="F91" s="78">
        <v>139204509.08</v>
      </c>
      <c r="G91" s="20" t="s">
        <v>322</v>
      </c>
      <c r="H91" s="81">
        <v>42233</v>
      </c>
      <c r="I91" s="89" t="s">
        <v>284</v>
      </c>
      <c r="J91" s="89"/>
      <c r="K91" s="89"/>
      <c r="L91" s="38"/>
      <c r="M91" s="13"/>
    </row>
    <row r="92" spans="1:13" ht="30">
      <c r="A92" s="14">
        <f t="shared" si="1"/>
        <v>90</v>
      </c>
      <c r="B92" s="87">
        <v>244748</v>
      </c>
      <c r="C92" s="90" t="s">
        <v>323</v>
      </c>
      <c r="D92" s="20" t="s">
        <v>324</v>
      </c>
      <c r="E92" s="65">
        <v>129300</v>
      </c>
      <c r="F92" s="33">
        <v>231190986</v>
      </c>
      <c r="G92" s="82" t="s">
        <v>325</v>
      </c>
      <c r="H92" s="81">
        <v>42258</v>
      </c>
      <c r="I92" s="89" t="s">
        <v>284</v>
      </c>
      <c r="J92" s="89"/>
      <c r="K92" s="89"/>
      <c r="L92" s="38"/>
      <c r="M92" s="13"/>
    </row>
    <row r="93" spans="1:13" ht="30">
      <c r="A93" s="14">
        <f t="shared" si="1"/>
        <v>91</v>
      </c>
      <c r="B93" s="95">
        <v>170886</v>
      </c>
      <c r="C93" s="59" t="s">
        <v>326</v>
      </c>
      <c r="D93" s="60" t="s">
        <v>327</v>
      </c>
      <c r="E93" s="96">
        <v>3336</v>
      </c>
      <c r="F93" s="97">
        <v>6654452.64</v>
      </c>
      <c r="G93" s="18" t="s">
        <v>328</v>
      </c>
      <c r="H93" s="61">
        <v>42349</v>
      </c>
      <c r="I93" s="18" t="s">
        <v>48</v>
      </c>
      <c r="J93" s="18"/>
      <c r="K93" s="18"/>
      <c r="L93" s="38"/>
      <c r="M93" s="13"/>
    </row>
    <row r="94" spans="1:13" ht="30">
      <c r="A94" s="14">
        <f t="shared" si="1"/>
        <v>92</v>
      </c>
      <c r="B94" s="87">
        <v>247087</v>
      </c>
      <c r="C94" s="59" t="s">
        <v>329</v>
      </c>
      <c r="D94" s="60" t="s">
        <v>330</v>
      </c>
      <c r="E94" s="20">
        <v>80</v>
      </c>
      <c r="F94" s="98">
        <v>1</v>
      </c>
      <c r="G94" s="82" t="s">
        <v>331</v>
      </c>
      <c r="H94" s="61">
        <v>42395</v>
      </c>
      <c r="I94" s="18" t="s">
        <v>332</v>
      </c>
      <c r="J94" s="18"/>
      <c r="K94" s="18"/>
      <c r="L94" s="38"/>
      <c r="M94" s="13"/>
    </row>
    <row r="95" spans="1:13" ht="30">
      <c r="A95" s="14">
        <f t="shared" si="1"/>
        <v>93</v>
      </c>
      <c r="B95" s="87">
        <v>247567</v>
      </c>
      <c r="C95" s="59" t="s">
        <v>329</v>
      </c>
      <c r="D95" s="60" t="s">
        <v>333</v>
      </c>
      <c r="E95" s="91">
        <v>11727</v>
      </c>
      <c r="F95" s="48">
        <v>26939029.86</v>
      </c>
      <c r="G95" s="82" t="s">
        <v>334</v>
      </c>
      <c r="H95" s="61">
        <v>42395</v>
      </c>
      <c r="I95" s="18" t="s">
        <v>335</v>
      </c>
      <c r="J95" s="18"/>
      <c r="K95" s="18"/>
      <c r="L95" s="38"/>
      <c r="M95" s="13"/>
    </row>
    <row r="96" spans="1:13" ht="39">
      <c r="A96" s="14">
        <f t="shared" si="1"/>
        <v>94</v>
      </c>
      <c r="B96" s="87">
        <v>254022</v>
      </c>
      <c r="C96" s="92" t="s">
        <v>336</v>
      </c>
      <c r="D96" s="60" t="s">
        <v>337</v>
      </c>
      <c r="E96" s="60">
        <v>160743</v>
      </c>
      <c r="F96" s="48">
        <v>287411698.86</v>
      </c>
      <c r="G96" s="18" t="s">
        <v>338</v>
      </c>
      <c r="H96" s="61">
        <v>42579</v>
      </c>
      <c r="I96" s="18" t="s">
        <v>339</v>
      </c>
      <c r="J96" s="18"/>
      <c r="K96" s="18"/>
      <c r="L96" s="38"/>
      <c r="M96" s="13"/>
    </row>
    <row r="97" spans="1:13" ht="30">
      <c r="A97" s="14">
        <f t="shared" si="1"/>
        <v>95</v>
      </c>
      <c r="B97" s="87">
        <v>176806</v>
      </c>
      <c r="C97" s="92" t="s">
        <v>340</v>
      </c>
      <c r="D97" s="60" t="s">
        <v>341</v>
      </c>
      <c r="E97" s="20">
        <v>1921.64</v>
      </c>
      <c r="F97" s="48">
        <v>5078721.57</v>
      </c>
      <c r="G97" s="18" t="s">
        <v>342</v>
      </c>
      <c r="H97" s="61">
        <v>42600</v>
      </c>
      <c r="I97" s="18" t="s">
        <v>343</v>
      </c>
      <c r="J97" s="18"/>
      <c r="K97" s="18"/>
      <c r="L97" s="38"/>
      <c r="M97" s="13"/>
    </row>
    <row r="98" spans="1:13" ht="30">
      <c r="A98" s="14">
        <f t="shared" si="1"/>
        <v>96</v>
      </c>
      <c r="B98" s="99">
        <v>225282</v>
      </c>
      <c r="C98" s="100" t="s">
        <v>344</v>
      </c>
      <c r="D98" s="100" t="s">
        <v>345</v>
      </c>
      <c r="E98" s="101">
        <v>1253</v>
      </c>
      <c r="F98" s="102">
        <v>193473.33</v>
      </c>
      <c r="G98" s="18" t="s">
        <v>346</v>
      </c>
      <c r="H98" s="103">
        <v>42808</v>
      </c>
      <c r="I98" s="104" t="s">
        <v>347</v>
      </c>
      <c r="J98" s="104"/>
      <c r="K98" s="104"/>
      <c r="L98" s="38"/>
      <c r="M98" s="13"/>
    </row>
    <row r="99" spans="1:13" ht="30">
      <c r="A99" s="14">
        <f t="shared" si="1"/>
        <v>97</v>
      </c>
      <c r="B99" s="105">
        <v>258098</v>
      </c>
      <c r="C99" s="59" t="s">
        <v>348</v>
      </c>
      <c r="D99" s="106" t="s">
        <v>349</v>
      </c>
      <c r="E99" s="107">
        <v>64</v>
      </c>
      <c r="F99" s="108">
        <v>24419.84</v>
      </c>
      <c r="G99" s="18" t="s">
        <v>350</v>
      </c>
      <c r="H99" s="61">
        <v>42697</v>
      </c>
      <c r="I99" s="17" t="s">
        <v>351</v>
      </c>
      <c r="J99" s="17"/>
      <c r="K99" s="17"/>
      <c r="L99" s="38"/>
      <c r="M99" s="13"/>
    </row>
    <row r="100" spans="1:13" ht="30">
      <c r="A100" s="14">
        <f t="shared" si="1"/>
        <v>98</v>
      </c>
      <c r="B100" s="105">
        <v>253125</v>
      </c>
      <c r="C100" s="64" t="s">
        <v>352</v>
      </c>
      <c r="D100" s="109" t="s">
        <v>353</v>
      </c>
      <c r="E100" s="110">
        <v>9</v>
      </c>
      <c r="F100" s="111">
        <v>3434.04</v>
      </c>
      <c r="G100" s="42" t="s">
        <v>354</v>
      </c>
      <c r="H100" s="81">
        <v>42697</v>
      </c>
      <c r="I100" s="22" t="s">
        <v>355</v>
      </c>
      <c r="J100" s="22"/>
      <c r="K100" s="22"/>
      <c r="L100" s="38"/>
      <c r="M100" s="13"/>
    </row>
    <row r="101" spans="1:13" ht="30">
      <c r="A101" s="14">
        <f t="shared" si="1"/>
        <v>99</v>
      </c>
      <c r="B101" s="105">
        <v>258102</v>
      </c>
      <c r="C101" s="64" t="s">
        <v>356</v>
      </c>
      <c r="D101" s="109" t="s">
        <v>357</v>
      </c>
      <c r="E101" s="110">
        <v>155</v>
      </c>
      <c r="F101" s="111" t="s">
        <v>358</v>
      </c>
      <c r="G101" s="42" t="s">
        <v>359</v>
      </c>
      <c r="H101" s="81">
        <v>42726</v>
      </c>
      <c r="I101" s="22" t="s">
        <v>360</v>
      </c>
      <c r="J101" s="22"/>
      <c r="K101" s="22"/>
      <c r="L101" s="38"/>
      <c r="M101" s="13"/>
    </row>
    <row r="102" spans="1:13" ht="30">
      <c r="A102" s="14">
        <f t="shared" si="1"/>
        <v>100</v>
      </c>
      <c r="B102" s="105">
        <v>258103</v>
      </c>
      <c r="C102" s="64" t="s">
        <v>361</v>
      </c>
      <c r="D102" s="109" t="s">
        <v>362</v>
      </c>
      <c r="E102" s="110">
        <v>34</v>
      </c>
      <c r="F102" s="111">
        <v>93507.48</v>
      </c>
      <c r="G102" s="42" t="s">
        <v>363</v>
      </c>
      <c r="H102" s="81">
        <v>42649</v>
      </c>
      <c r="I102" s="112" t="s">
        <v>364</v>
      </c>
      <c r="J102" s="112"/>
      <c r="K102" s="112"/>
      <c r="L102" s="38"/>
      <c r="M102" s="13"/>
    </row>
    <row r="103" spans="1:13" ht="30.75">
      <c r="A103" s="14">
        <f t="shared" si="1"/>
        <v>101</v>
      </c>
      <c r="B103" s="113">
        <v>246249</v>
      </c>
      <c r="C103" s="90" t="s">
        <v>365</v>
      </c>
      <c r="D103" s="109" t="s">
        <v>366</v>
      </c>
      <c r="E103" s="110">
        <v>5705</v>
      </c>
      <c r="F103" s="114">
        <v>15670208.75</v>
      </c>
      <c r="G103" s="42" t="s">
        <v>367</v>
      </c>
      <c r="H103" s="81">
        <v>42817</v>
      </c>
      <c r="I103" s="112" t="s">
        <v>368</v>
      </c>
      <c r="J103" s="112"/>
      <c r="K103" s="112"/>
      <c r="L103" s="38"/>
      <c r="M103" s="115" t="s">
        <v>369</v>
      </c>
    </row>
    <row r="104" spans="1:13" ht="41.25">
      <c r="A104" s="14">
        <f t="shared" si="1"/>
        <v>102</v>
      </c>
      <c r="B104" s="113">
        <v>255539</v>
      </c>
      <c r="C104" s="90" t="s">
        <v>370</v>
      </c>
      <c r="D104" s="109" t="s">
        <v>371</v>
      </c>
      <c r="E104" s="110">
        <v>4065</v>
      </c>
      <c r="F104" s="114">
        <v>11082978.6</v>
      </c>
      <c r="G104" s="42" t="s">
        <v>372</v>
      </c>
      <c r="H104" s="81">
        <v>42817</v>
      </c>
      <c r="I104" s="112" t="s">
        <v>373</v>
      </c>
      <c r="J104" s="112"/>
      <c r="K104" s="112"/>
      <c r="L104" s="38"/>
      <c r="M104" s="116" t="s">
        <v>374</v>
      </c>
    </row>
    <row r="105" spans="1:13" ht="20.25">
      <c r="A105" s="14">
        <f t="shared" si="1"/>
        <v>103</v>
      </c>
      <c r="B105" s="113">
        <v>247076</v>
      </c>
      <c r="C105" s="90" t="s">
        <v>375</v>
      </c>
      <c r="D105" s="109" t="s">
        <v>376</v>
      </c>
      <c r="E105" s="110">
        <v>4349</v>
      </c>
      <c r="F105" s="114">
        <v>11945615.75</v>
      </c>
      <c r="G105" s="42" t="s">
        <v>377</v>
      </c>
      <c r="H105" s="81">
        <v>42817</v>
      </c>
      <c r="I105" s="117" t="s">
        <v>378</v>
      </c>
      <c r="J105" s="117"/>
      <c r="K105" s="117"/>
      <c r="L105" s="38"/>
      <c r="M105" s="13"/>
    </row>
    <row r="106" spans="1:13" ht="21">
      <c r="A106" s="14">
        <f t="shared" si="1"/>
        <v>104</v>
      </c>
      <c r="B106" s="113">
        <v>258159</v>
      </c>
      <c r="C106" s="90" t="s">
        <v>379</v>
      </c>
      <c r="D106" s="109" t="s">
        <v>380</v>
      </c>
      <c r="E106" s="110">
        <v>5174</v>
      </c>
      <c r="F106" s="114">
        <v>14171586</v>
      </c>
      <c r="G106" s="42" t="s">
        <v>381</v>
      </c>
      <c r="H106" s="81">
        <v>42817</v>
      </c>
      <c r="I106" s="117" t="s">
        <v>382</v>
      </c>
      <c r="J106" s="117"/>
      <c r="K106" s="117"/>
      <c r="L106" s="38"/>
      <c r="M106" s="115" t="s">
        <v>383</v>
      </c>
    </row>
    <row r="107" spans="1:13" ht="36">
      <c r="A107" s="14">
        <f t="shared" si="1"/>
        <v>105</v>
      </c>
      <c r="B107" s="105">
        <v>233272</v>
      </c>
      <c r="C107" s="64" t="s">
        <v>384</v>
      </c>
      <c r="D107" s="109" t="s">
        <v>385</v>
      </c>
      <c r="E107" s="110">
        <v>3644</v>
      </c>
      <c r="F107" s="114">
        <v>9977126.24</v>
      </c>
      <c r="G107" s="42" t="s">
        <v>386</v>
      </c>
      <c r="H107" s="81">
        <v>42817</v>
      </c>
      <c r="I107" s="112" t="s">
        <v>387</v>
      </c>
      <c r="J107" s="112"/>
      <c r="K107" s="112"/>
      <c r="L107" s="38"/>
      <c r="M107" s="13"/>
    </row>
    <row r="108" spans="1:13" ht="26.25">
      <c r="A108" s="14">
        <f t="shared" si="1"/>
        <v>106</v>
      </c>
      <c r="B108" s="113">
        <v>188875</v>
      </c>
      <c r="C108" s="90" t="s">
        <v>388</v>
      </c>
      <c r="D108" s="118" t="s">
        <v>389</v>
      </c>
      <c r="E108" s="119">
        <v>41</v>
      </c>
      <c r="F108" s="120">
        <v>91394.33</v>
      </c>
      <c r="G108" s="42" t="s">
        <v>390</v>
      </c>
      <c r="H108" s="81">
        <v>42818</v>
      </c>
      <c r="I108" s="112" t="s">
        <v>391</v>
      </c>
      <c r="J108" s="112"/>
      <c r="K108" s="112"/>
      <c r="L108" s="38"/>
      <c r="M108" s="121"/>
    </row>
    <row r="109" spans="1:13" ht="24">
      <c r="A109" s="14">
        <f t="shared" si="1"/>
        <v>107</v>
      </c>
      <c r="B109" s="113">
        <v>254415</v>
      </c>
      <c r="C109" s="90" t="s">
        <v>392</v>
      </c>
      <c r="D109" s="118" t="s">
        <v>393</v>
      </c>
      <c r="E109" s="119">
        <v>10848</v>
      </c>
      <c r="F109" s="120">
        <v>29712672</v>
      </c>
      <c r="G109" s="42" t="s">
        <v>394</v>
      </c>
      <c r="H109" s="81">
        <v>42821</v>
      </c>
      <c r="I109" s="112" t="s">
        <v>395</v>
      </c>
      <c r="J109" s="112"/>
      <c r="K109" s="112"/>
      <c r="L109" s="38"/>
      <c r="M109" s="13"/>
    </row>
    <row r="110" spans="1:13" ht="30.75">
      <c r="A110" s="14">
        <f t="shared" si="1"/>
        <v>108</v>
      </c>
      <c r="B110" s="113">
        <v>258187</v>
      </c>
      <c r="C110" s="90" t="s">
        <v>396</v>
      </c>
      <c r="D110" s="118" t="s">
        <v>397</v>
      </c>
      <c r="E110" s="122">
        <v>11630</v>
      </c>
      <c r="F110" s="120">
        <v>31944977.18</v>
      </c>
      <c r="G110" s="123" t="s">
        <v>398</v>
      </c>
      <c r="H110" s="81">
        <v>42821</v>
      </c>
      <c r="I110" s="112" t="s">
        <v>399</v>
      </c>
      <c r="J110" s="112"/>
      <c r="K110" s="112"/>
      <c r="L110" s="38" t="s">
        <v>186</v>
      </c>
      <c r="M110" s="115" t="s">
        <v>400</v>
      </c>
    </row>
    <row r="111" spans="1:13" ht="30.75">
      <c r="A111" s="14">
        <f t="shared" si="1"/>
        <v>109</v>
      </c>
      <c r="B111" s="113">
        <v>249906</v>
      </c>
      <c r="C111" s="90" t="s">
        <v>401</v>
      </c>
      <c r="D111" s="118" t="s">
        <v>402</v>
      </c>
      <c r="E111" s="122">
        <v>5627</v>
      </c>
      <c r="F111" s="120">
        <v>14121835.39</v>
      </c>
      <c r="G111" s="123" t="s">
        <v>403</v>
      </c>
      <c r="H111" s="81">
        <v>42821</v>
      </c>
      <c r="I111" s="112" t="s">
        <v>404</v>
      </c>
      <c r="J111" s="112"/>
      <c r="K111" s="112"/>
      <c r="L111" s="38"/>
      <c r="M111" s="115" t="s">
        <v>405</v>
      </c>
    </row>
    <row r="112" spans="1:13" ht="30.75">
      <c r="A112" s="14">
        <f t="shared" si="1"/>
        <v>110</v>
      </c>
      <c r="B112" s="113">
        <v>245389</v>
      </c>
      <c r="C112" s="90" t="s">
        <v>406</v>
      </c>
      <c r="D112" s="118" t="s">
        <v>407</v>
      </c>
      <c r="E112" s="122">
        <v>6290</v>
      </c>
      <c r="F112" s="124">
        <v>17226045.6</v>
      </c>
      <c r="G112" s="125" t="s">
        <v>408</v>
      </c>
      <c r="H112" s="81">
        <v>42821</v>
      </c>
      <c r="I112" s="112" t="s">
        <v>409</v>
      </c>
      <c r="J112" s="112"/>
      <c r="K112" s="112"/>
      <c r="L112" s="38"/>
      <c r="M112" s="115" t="s">
        <v>410</v>
      </c>
    </row>
    <row r="113" spans="1:13" ht="24">
      <c r="A113" s="14">
        <f t="shared" si="1"/>
        <v>111</v>
      </c>
      <c r="B113" s="113">
        <v>245767</v>
      </c>
      <c r="C113" s="90" t="s">
        <v>411</v>
      </c>
      <c r="D113" s="118" t="s">
        <v>412</v>
      </c>
      <c r="E113" s="122">
        <v>10018</v>
      </c>
      <c r="F113" s="126">
        <v>25461548.44</v>
      </c>
      <c r="G113" s="127" t="s">
        <v>413</v>
      </c>
      <c r="H113" s="81">
        <v>42822</v>
      </c>
      <c r="I113" s="117" t="s">
        <v>414</v>
      </c>
      <c r="J113" s="117"/>
      <c r="K113" s="117"/>
      <c r="L113" s="38"/>
      <c r="M113" s="13"/>
    </row>
    <row r="114" spans="1:13" ht="24">
      <c r="A114" s="14">
        <f t="shared" si="1"/>
        <v>112</v>
      </c>
      <c r="B114" s="113">
        <v>245545</v>
      </c>
      <c r="C114" s="90" t="s">
        <v>415</v>
      </c>
      <c r="D114" s="118" t="s">
        <v>416</v>
      </c>
      <c r="E114" s="122">
        <v>5664</v>
      </c>
      <c r="F114" s="126">
        <v>15077454.72</v>
      </c>
      <c r="G114" s="127" t="s">
        <v>417</v>
      </c>
      <c r="H114" s="81">
        <v>42821</v>
      </c>
      <c r="I114" s="117" t="s">
        <v>418</v>
      </c>
      <c r="J114" s="117"/>
      <c r="K114" s="117"/>
      <c r="L114" s="38"/>
      <c r="M114" s="13"/>
    </row>
    <row r="115" spans="1:13" ht="24">
      <c r="A115" s="14">
        <f t="shared" si="1"/>
        <v>113</v>
      </c>
      <c r="B115" s="113">
        <v>259476</v>
      </c>
      <c r="C115" s="90" t="s">
        <v>419</v>
      </c>
      <c r="D115" s="118" t="s">
        <v>420</v>
      </c>
      <c r="E115" s="128">
        <v>8865</v>
      </c>
      <c r="F115" s="129">
        <v>22996785.15</v>
      </c>
      <c r="G115" s="130" t="s">
        <v>421</v>
      </c>
      <c r="H115" s="131">
        <v>42821</v>
      </c>
      <c r="I115" s="117" t="s">
        <v>422</v>
      </c>
      <c r="J115" s="117"/>
      <c r="K115" s="117"/>
      <c r="L115" s="38"/>
      <c r="M115" s="13"/>
    </row>
    <row r="116" spans="1:13" ht="24">
      <c r="A116" s="14">
        <f t="shared" si="1"/>
        <v>114</v>
      </c>
      <c r="B116" s="113">
        <v>246126</v>
      </c>
      <c r="C116" s="90" t="s">
        <v>423</v>
      </c>
      <c r="D116" s="118" t="s">
        <v>424</v>
      </c>
      <c r="E116" s="119">
        <v>9854</v>
      </c>
      <c r="F116" s="126">
        <v>25044729.32</v>
      </c>
      <c r="G116" s="132" t="s">
        <v>425</v>
      </c>
      <c r="H116" s="81">
        <v>42822</v>
      </c>
      <c r="I116" s="117" t="s">
        <v>426</v>
      </c>
      <c r="J116" s="117"/>
      <c r="K116" s="117"/>
      <c r="L116" s="38" t="s">
        <v>186</v>
      </c>
      <c r="M116" s="13"/>
    </row>
    <row r="117" spans="1:13" ht="26.25">
      <c r="A117" s="14">
        <f t="shared" si="1"/>
        <v>115</v>
      </c>
      <c r="B117" s="113">
        <v>247225</v>
      </c>
      <c r="C117" s="90" t="s">
        <v>427</v>
      </c>
      <c r="D117" s="118" t="s">
        <v>428</v>
      </c>
      <c r="E117" s="119">
        <v>3571</v>
      </c>
      <c r="F117" s="126">
        <v>9505930.58</v>
      </c>
      <c r="G117" s="132" t="s">
        <v>429</v>
      </c>
      <c r="H117" s="81">
        <v>42824</v>
      </c>
      <c r="I117" s="117" t="s">
        <v>430</v>
      </c>
      <c r="J117" s="117"/>
      <c r="K117" s="117"/>
      <c r="L117" s="38"/>
      <c r="M117" s="13"/>
    </row>
    <row r="118" spans="1:13" ht="30.75">
      <c r="A118" s="14">
        <f t="shared" si="1"/>
        <v>116</v>
      </c>
      <c r="B118" s="113">
        <v>259499</v>
      </c>
      <c r="C118" s="90" t="s">
        <v>431</v>
      </c>
      <c r="D118" s="118" t="s">
        <v>432</v>
      </c>
      <c r="E118" s="122">
        <v>4478</v>
      </c>
      <c r="F118" s="126">
        <v>11488554.3</v>
      </c>
      <c r="G118" s="127" t="s">
        <v>433</v>
      </c>
      <c r="H118" s="133">
        <v>42825</v>
      </c>
      <c r="I118" s="134" t="s">
        <v>434</v>
      </c>
      <c r="J118" s="134"/>
      <c r="K118" s="134"/>
      <c r="L118" s="38"/>
      <c r="M118" s="115" t="s">
        <v>435</v>
      </c>
    </row>
    <row r="119" spans="1:13" ht="24">
      <c r="A119" s="14">
        <f t="shared" si="1"/>
        <v>117</v>
      </c>
      <c r="B119" s="113">
        <v>259502</v>
      </c>
      <c r="C119" s="90" t="s">
        <v>436</v>
      </c>
      <c r="D119" s="118" t="s">
        <v>437</v>
      </c>
      <c r="E119" s="122">
        <v>5009</v>
      </c>
      <c r="F119" s="126">
        <v>11613405</v>
      </c>
      <c r="G119" s="127" t="s">
        <v>438</v>
      </c>
      <c r="H119" s="133">
        <v>42824</v>
      </c>
      <c r="I119" s="134" t="s">
        <v>439</v>
      </c>
      <c r="J119" s="134"/>
      <c r="K119" s="134"/>
      <c r="L119" s="38" t="s">
        <v>186</v>
      </c>
      <c r="M119" s="13"/>
    </row>
    <row r="120" spans="1:13" ht="41.25">
      <c r="A120" s="14">
        <f t="shared" si="1"/>
        <v>118</v>
      </c>
      <c r="B120" s="113">
        <v>188873</v>
      </c>
      <c r="C120" s="90" t="s">
        <v>440</v>
      </c>
      <c r="D120" s="109" t="s">
        <v>441</v>
      </c>
      <c r="E120" s="135">
        <v>45</v>
      </c>
      <c r="F120" s="136">
        <v>100525.95</v>
      </c>
      <c r="G120" s="137" t="s">
        <v>442</v>
      </c>
      <c r="H120" s="133">
        <v>42822</v>
      </c>
      <c r="I120" s="138" t="s">
        <v>443</v>
      </c>
      <c r="J120" s="138"/>
      <c r="K120" s="138"/>
      <c r="L120" s="38"/>
      <c r="M120" s="115" t="s">
        <v>444</v>
      </c>
    </row>
    <row r="121" spans="1:13" ht="30.75">
      <c r="A121" s="14">
        <f t="shared" si="1"/>
        <v>119</v>
      </c>
      <c r="B121" s="105">
        <v>234268</v>
      </c>
      <c r="C121" s="64" t="s">
        <v>445</v>
      </c>
      <c r="D121" s="109" t="s">
        <v>446</v>
      </c>
      <c r="E121" s="110">
        <v>6801</v>
      </c>
      <c r="F121" s="114">
        <v>18311556.48</v>
      </c>
      <c r="G121" s="42" t="s">
        <v>447</v>
      </c>
      <c r="H121" s="81">
        <v>42822</v>
      </c>
      <c r="I121" s="139" t="s">
        <v>448</v>
      </c>
      <c r="J121" s="139"/>
      <c r="K121" s="139"/>
      <c r="L121" s="38"/>
      <c r="M121" s="115" t="s">
        <v>449</v>
      </c>
    </row>
    <row r="122" spans="1:13" ht="20.25">
      <c r="A122" s="14">
        <f t="shared" si="1"/>
        <v>120</v>
      </c>
      <c r="B122" s="105">
        <v>259503</v>
      </c>
      <c r="C122" s="64" t="s">
        <v>450</v>
      </c>
      <c r="D122" s="109" t="s">
        <v>451</v>
      </c>
      <c r="E122" s="110">
        <v>9320</v>
      </c>
      <c r="F122" s="114">
        <v>22559661.51</v>
      </c>
      <c r="G122" s="42" t="s">
        <v>452</v>
      </c>
      <c r="H122" s="81">
        <v>42824</v>
      </c>
      <c r="I122" s="139" t="s">
        <v>453</v>
      </c>
      <c r="J122" s="139"/>
      <c r="K122" s="139"/>
      <c r="L122" s="38" t="s">
        <v>186</v>
      </c>
      <c r="M122" s="13"/>
    </row>
    <row r="123" spans="1:13" ht="26.25">
      <c r="A123" s="14">
        <f t="shared" si="1"/>
        <v>121</v>
      </c>
      <c r="B123" s="105">
        <v>259504</v>
      </c>
      <c r="C123" s="64" t="s">
        <v>454</v>
      </c>
      <c r="D123" s="109" t="s">
        <v>455</v>
      </c>
      <c r="E123" s="110">
        <v>2014</v>
      </c>
      <c r="F123" s="114">
        <v>1068890.22</v>
      </c>
      <c r="G123" s="42" t="s">
        <v>456</v>
      </c>
      <c r="H123" s="81">
        <v>42821</v>
      </c>
      <c r="I123" s="139" t="s">
        <v>457</v>
      </c>
      <c r="J123" s="139"/>
      <c r="K123" s="139"/>
      <c r="L123" s="38"/>
      <c r="M123" s="13"/>
    </row>
    <row r="124" spans="1:13" ht="20.25">
      <c r="A124" s="14">
        <f t="shared" si="1"/>
        <v>122</v>
      </c>
      <c r="B124" s="105">
        <v>245768</v>
      </c>
      <c r="C124" s="64" t="s">
        <v>458</v>
      </c>
      <c r="D124" s="109" t="s">
        <v>459</v>
      </c>
      <c r="E124" s="110">
        <v>5829</v>
      </c>
      <c r="F124" s="114">
        <v>15787829.39</v>
      </c>
      <c r="G124" s="42" t="s">
        <v>460</v>
      </c>
      <c r="H124" s="81">
        <v>42822</v>
      </c>
      <c r="I124" s="139" t="s">
        <v>461</v>
      </c>
      <c r="J124" s="139"/>
      <c r="K124" s="139"/>
      <c r="L124" s="38"/>
      <c r="M124" s="13"/>
    </row>
    <row r="125" spans="1:13" ht="20.25">
      <c r="A125" s="14">
        <f t="shared" si="1"/>
        <v>123</v>
      </c>
      <c r="B125" s="105">
        <v>258429</v>
      </c>
      <c r="C125" s="64" t="s">
        <v>462</v>
      </c>
      <c r="D125" s="109" t="s">
        <v>463</v>
      </c>
      <c r="E125" s="110">
        <v>7532</v>
      </c>
      <c r="F125" s="114">
        <v>19539288.44</v>
      </c>
      <c r="G125" s="42" t="s">
        <v>464</v>
      </c>
      <c r="H125" s="81">
        <v>42822</v>
      </c>
      <c r="I125" s="139" t="s">
        <v>465</v>
      </c>
      <c r="J125" s="139"/>
      <c r="K125" s="139"/>
      <c r="L125" s="38"/>
      <c r="M125" s="13"/>
    </row>
    <row r="126" spans="1:13" ht="20.25">
      <c r="A126" s="14">
        <f t="shared" si="1"/>
        <v>124</v>
      </c>
      <c r="B126" s="105">
        <v>253168</v>
      </c>
      <c r="C126" s="64" t="s">
        <v>466</v>
      </c>
      <c r="D126" s="109" t="s">
        <v>467</v>
      </c>
      <c r="E126" s="110">
        <v>4277</v>
      </c>
      <c r="F126" s="114">
        <v>11771202.17</v>
      </c>
      <c r="G126" s="42" t="s">
        <v>468</v>
      </c>
      <c r="H126" s="81">
        <v>42822</v>
      </c>
      <c r="I126" s="139" t="s">
        <v>469</v>
      </c>
      <c r="J126" s="139"/>
      <c r="K126" s="139"/>
      <c r="L126" s="38" t="s">
        <v>186</v>
      </c>
      <c r="M126" s="13"/>
    </row>
    <row r="127" spans="1:13" ht="20.25">
      <c r="A127" s="14">
        <f t="shared" si="1"/>
        <v>125</v>
      </c>
      <c r="B127" s="140">
        <v>261231</v>
      </c>
      <c r="C127" s="141" t="s">
        <v>470</v>
      </c>
      <c r="D127" s="100" t="s">
        <v>471</v>
      </c>
      <c r="E127" s="101">
        <v>18096</v>
      </c>
      <c r="F127" s="102">
        <v>48705286.64</v>
      </c>
      <c r="G127" s="18" t="s">
        <v>472</v>
      </c>
      <c r="H127" s="103">
        <v>42836</v>
      </c>
      <c r="I127" s="104" t="s">
        <v>473</v>
      </c>
      <c r="J127" s="104"/>
      <c r="K127" s="104"/>
      <c r="L127" s="38" t="s">
        <v>186</v>
      </c>
      <c r="M127" s="13"/>
    </row>
    <row r="128" spans="1:13" ht="20.25">
      <c r="A128" s="14">
        <f t="shared" si="1"/>
        <v>126</v>
      </c>
      <c r="B128" s="50">
        <v>203938</v>
      </c>
      <c r="C128" s="90" t="s">
        <v>474</v>
      </c>
      <c r="D128" s="109" t="s">
        <v>475</v>
      </c>
      <c r="E128" s="110">
        <v>2594</v>
      </c>
      <c r="F128" s="111">
        <v>6592985.6</v>
      </c>
      <c r="G128" s="42" t="s">
        <v>476</v>
      </c>
      <c r="H128" s="81">
        <v>42909</v>
      </c>
      <c r="I128" s="22" t="s">
        <v>477</v>
      </c>
      <c r="J128" s="22"/>
      <c r="K128" s="22"/>
      <c r="L128" s="38"/>
      <c r="M128" s="13"/>
    </row>
    <row r="129" spans="1:13" ht="26.25">
      <c r="A129" s="14">
        <f t="shared" si="1"/>
        <v>127</v>
      </c>
      <c r="B129" s="50">
        <v>252315</v>
      </c>
      <c r="C129" s="90" t="s">
        <v>478</v>
      </c>
      <c r="D129" s="109" t="s">
        <v>479</v>
      </c>
      <c r="E129" s="110">
        <v>9287</v>
      </c>
      <c r="F129" s="111">
        <v>20145388.85</v>
      </c>
      <c r="G129" s="42" t="s">
        <v>480</v>
      </c>
      <c r="H129" s="81">
        <v>42912</v>
      </c>
      <c r="I129" s="22" t="s">
        <v>481</v>
      </c>
      <c r="J129" s="22"/>
      <c r="K129" s="22"/>
      <c r="L129" s="38"/>
      <c r="M129" s="13"/>
    </row>
    <row r="130" spans="1:13" ht="24">
      <c r="A130" s="14">
        <f t="shared" si="1"/>
        <v>128</v>
      </c>
      <c r="B130" s="50">
        <v>261389</v>
      </c>
      <c r="C130" s="90" t="s">
        <v>482</v>
      </c>
      <c r="D130" s="109" t="s">
        <v>483</v>
      </c>
      <c r="E130" s="110">
        <v>813</v>
      </c>
      <c r="F130" s="111">
        <v>2066304.54</v>
      </c>
      <c r="G130" s="42" t="s">
        <v>484</v>
      </c>
      <c r="H130" s="81">
        <v>42978</v>
      </c>
      <c r="I130" s="142" t="s">
        <v>485</v>
      </c>
      <c r="J130" s="142"/>
      <c r="K130" s="142"/>
      <c r="L130" s="38" t="s">
        <v>186</v>
      </c>
      <c r="M130" s="13"/>
    </row>
    <row r="131" spans="1:13" ht="20.25">
      <c r="A131" s="14">
        <f t="shared" si="1"/>
        <v>129</v>
      </c>
      <c r="B131" s="50">
        <v>261390</v>
      </c>
      <c r="C131" s="90" t="s">
        <v>486</v>
      </c>
      <c r="D131" s="109" t="s">
        <v>487</v>
      </c>
      <c r="E131" s="110">
        <v>1117</v>
      </c>
      <c r="F131" s="114">
        <v>2703709.67</v>
      </c>
      <c r="G131" s="42" t="s">
        <v>488</v>
      </c>
      <c r="H131" s="81">
        <v>42978</v>
      </c>
      <c r="I131" s="112" t="s">
        <v>489</v>
      </c>
      <c r="J131" s="112"/>
      <c r="K131" s="112"/>
      <c r="L131" s="38"/>
      <c r="M131" s="13"/>
    </row>
    <row r="132" spans="1:13" ht="24">
      <c r="A132" s="14">
        <f t="shared" si="1"/>
        <v>130</v>
      </c>
      <c r="B132" s="50">
        <v>261392</v>
      </c>
      <c r="C132" s="90" t="s">
        <v>490</v>
      </c>
      <c r="D132" s="109" t="s">
        <v>491</v>
      </c>
      <c r="E132" s="110">
        <v>3076</v>
      </c>
      <c r="F132" s="114">
        <v>6971784.76</v>
      </c>
      <c r="G132" s="42" t="s">
        <v>492</v>
      </c>
      <c r="H132" s="81">
        <v>42978</v>
      </c>
      <c r="I132" s="112" t="s">
        <v>493</v>
      </c>
      <c r="J132" s="112"/>
      <c r="K132" s="112"/>
      <c r="L132" s="38" t="s">
        <v>186</v>
      </c>
      <c r="M132" s="13"/>
    </row>
    <row r="133" spans="1:13" ht="24">
      <c r="A133" s="14">
        <f aca="true" t="shared" si="2" ref="A133:A196">A132+1</f>
        <v>131</v>
      </c>
      <c r="B133" s="50">
        <v>247077</v>
      </c>
      <c r="C133" s="90" t="s">
        <v>494</v>
      </c>
      <c r="D133" s="109" t="s">
        <v>495</v>
      </c>
      <c r="E133" s="110">
        <v>3454</v>
      </c>
      <c r="F133" s="114">
        <v>8427172.82</v>
      </c>
      <c r="G133" s="42" t="s">
        <v>496</v>
      </c>
      <c r="H133" s="81">
        <v>42978</v>
      </c>
      <c r="I133" s="112" t="s">
        <v>497</v>
      </c>
      <c r="J133" s="112"/>
      <c r="K133" s="112"/>
      <c r="L133" s="38"/>
      <c r="M133" s="13"/>
    </row>
    <row r="134" spans="1:13" ht="26.25">
      <c r="A134" s="14">
        <f t="shared" si="2"/>
        <v>132</v>
      </c>
      <c r="B134" s="50">
        <v>259817</v>
      </c>
      <c r="C134" s="90" t="s">
        <v>498</v>
      </c>
      <c r="D134" s="109" t="s">
        <v>499</v>
      </c>
      <c r="E134" s="110">
        <v>11147</v>
      </c>
      <c r="F134" s="114">
        <v>29534087.97</v>
      </c>
      <c r="G134" s="42" t="s">
        <v>500</v>
      </c>
      <c r="H134" s="81">
        <v>42978</v>
      </c>
      <c r="I134" s="112" t="s">
        <v>501</v>
      </c>
      <c r="J134" s="112"/>
      <c r="K134" s="112"/>
      <c r="L134" s="38" t="s">
        <v>186</v>
      </c>
      <c r="M134" s="13"/>
    </row>
    <row r="135" spans="1:13" ht="24">
      <c r="A135" s="14">
        <f t="shared" si="2"/>
        <v>133</v>
      </c>
      <c r="B135" s="50">
        <v>259666</v>
      </c>
      <c r="C135" s="90" t="s">
        <v>502</v>
      </c>
      <c r="D135" s="109" t="s">
        <v>503</v>
      </c>
      <c r="E135" s="110">
        <v>5446</v>
      </c>
      <c r="F135" s="114">
        <v>13668316.34</v>
      </c>
      <c r="G135" s="42" t="s">
        <v>504</v>
      </c>
      <c r="H135" s="81">
        <v>42978</v>
      </c>
      <c r="I135" s="117" t="s">
        <v>505</v>
      </c>
      <c r="J135" s="117"/>
      <c r="K135" s="117"/>
      <c r="L135" s="38" t="s">
        <v>186</v>
      </c>
      <c r="M135" s="13"/>
    </row>
    <row r="136" spans="1:13" ht="24">
      <c r="A136" s="14">
        <f t="shared" si="2"/>
        <v>134</v>
      </c>
      <c r="B136" s="50">
        <v>261417</v>
      </c>
      <c r="C136" s="90" t="s">
        <v>506</v>
      </c>
      <c r="D136" s="109" t="s">
        <v>507</v>
      </c>
      <c r="E136" s="110">
        <v>5248</v>
      </c>
      <c r="F136" s="114">
        <v>13931970.56</v>
      </c>
      <c r="G136" s="42" t="s">
        <v>508</v>
      </c>
      <c r="H136" s="81">
        <v>42978</v>
      </c>
      <c r="I136" s="117" t="s">
        <v>509</v>
      </c>
      <c r="J136" s="117"/>
      <c r="K136" s="117"/>
      <c r="L136" s="38" t="s">
        <v>186</v>
      </c>
      <c r="M136" s="13"/>
    </row>
    <row r="137" spans="1:13" ht="24">
      <c r="A137" s="14">
        <f t="shared" si="2"/>
        <v>135</v>
      </c>
      <c r="B137" s="50">
        <v>259739</v>
      </c>
      <c r="C137" s="90" t="s">
        <v>510</v>
      </c>
      <c r="D137" s="109" t="s">
        <v>511</v>
      </c>
      <c r="E137" s="110">
        <v>10708</v>
      </c>
      <c r="F137" s="114">
        <v>28426741.76</v>
      </c>
      <c r="G137" s="42" t="s">
        <v>512</v>
      </c>
      <c r="H137" s="81">
        <v>42978</v>
      </c>
      <c r="I137" s="112" t="s">
        <v>513</v>
      </c>
      <c r="J137" s="112"/>
      <c r="K137" s="112"/>
      <c r="L137" s="38" t="s">
        <v>186</v>
      </c>
      <c r="M137" s="13"/>
    </row>
    <row r="138" spans="1:13" ht="24">
      <c r="A138" s="14">
        <f t="shared" si="2"/>
        <v>136</v>
      </c>
      <c r="B138" s="143">
        <v>259429</v>
      </c>
      <c r="C138" s="90" t="s">
        <v>514</v>
      </c>
      <c r="D138" s="118" t="s">
        <v>515</v>
      </c>
      <c r="E138" s="119">
        <v>4638</v>
      </c>
      <c r="F138" s="126">
        <v>12487722.24</v>
      </c>
      <c r="G138" s="42" t="s">
        <v>516</v>
      </c>
      <c r="H138" s="81">
        <v>42978</v>
      </c>
      <c r="I138" s="112" t="s">
        <v>517</v>
      </c>
      <c r="J138" s="112"/>
      <c r="K138" s="112"/>
      <c r="L138" s="38" t="s">
        <v>186</v>
      </c>
      <c r="M138" s="13"/>
    </row>
    <row r="139" spans="1:13" ht="24">
      <c r="A139" s="14">
        <f t="shared" si="2"/>
        <v>137</v>
      </c>
      <c r="B139" s="143">
        <v>261155</v>
      </c>
      <c r="C139" s="90" t="s">
        <v>518</v>
      </c>
      <c r="D139" s="118" t="s">
        <v>519</v>
      </c>
      <c r="E139" s="119">
        <v>11369</v>
      </c>
      <c r="F139" s="126">
        <v>31540334.56</v>
      </c>
      <c r="G139" s="42" t="s">
        <v>520</v>
      </c>
      <c r="H139" s="81">
        <v>42978</v>
      </c>
      <c r="I139" s="112" t="s">
        <v>521</v>
      </c>
      <c r="J139" s="112"/>
      <c r="K139" s="112"/>
      <c r="L139" s="38" t="s">
        <v>186</v>
      </c>
      <c r="M139" s="13"/>
    </row>
    <row r="140" spans="1:13" ht="24">
      <c r="A140" s="14">
        <f t="shared" si="2"/>
        <v>138</v>
      </c>
      <c r="B140" s="143">
        <v>259733</v>
      </c>
      <c r="C140" s="90" t="s">
        <v>522</v>
      </c>
      <c r="D140" s="118" t="s">
        <v>523</v>
      </c>
      <c r="E140" s="122">
        <v>7517</v>
      </c>
      <c r="F140" s="126">
        <v>20330553.37</v>
      </c>
      <c r="G140" s="123" t="s">
        <v>524</v>
      </c>
      <c r="H140" s="81">
        <v>42978</v>
      </c>
      <c r="I140" s="112" t="s">
        <v>525</v>
      </c>
      <c r="J140" s="112"/>
      <c r="K140" s="112"/>
      <c r="L140" s="38" t="s">
        <v>186</v>
      </c>
      <c r="M140" s="13"/>
    </row>
    <row r="141" spans="1:13" ht="24">
      <c r="A141" s="14">
        <f t="shared" si="2"/>
        <v>139</v>
      </c>
      <c r="B141" s="143">
        <v>259736</v>
      </c>
      <c r="C141" s="90" t="s">
        <v>526</v>
      </c>
      <c r="D141" s="118" t="s">
        <v>527</v>
      </c>
      <c r="E141" s="122">
        <v>6787</v>
      </c>
      <c r="F141" s="126">
        <v>17606224.57</v>
      </c>
      <c r="G141" s="123" t="s">
        <v>528</v>
      </c>
      <c r="H141" s="81">
        <v>42978</v>
      </c>
      <c r="I141" s="112" t="s">
        <v>529</v>
      </c>
      <c r="J141" s="112"/>
      <c r="K141" s="112"/>
      <c r="L141" s="38" t="s">
        <v>186</v>
      </c>
      <c r="M141" s="13"/>
    </row>
    <row r="142" spans="1:13" ht="24">
      <c r="A142" s="14">
        <f t="shared" si="2"/>
        <v>140</v>
      </c>
      <c r="B142" s="143">
        <v>259734</v>
      </c>
      <c r="C142" s="90" t="s">
        <v>530</v>
      </c>
      <c r="D142" s="118" t="s">
        <v>531</v>
      </c>
      <c r="E142" s="122">
        <v>5634</v>
      </c>
      <c r="F142" s="129">
        <v>14615215.74</v>
      </c>
      <c r="G142" s="125" t="s">
        <v>532</v>
      </c>
      <c r="H142" s="81">
        <v>42978</v>
      </c>
      <c r="I142" s="112" t="s">
        <v>533</v>
      </c>
      <c r="J142" s="112"/>
      <c r="K142" s="112"/>
      <c r="L142" s="38" t="s">
        <v>186</v>
      </c>
      <c r="M142" s="13"/>
    </row>
    <row r="143" spans="1:13" ht="24">
      <c r="A143" s="14">
        <f t="shared" si="2"/>
        <v>141</v>
      </c>
      <c r="B143" s="143">
        <v>261424</v>
      </c>
      <c r="C143" s="90" t="s">
        <v>534</v>
      </c>
      <c r="D143" s="118" t="s">
        <v>535</v>
      </c>
      <c r="E143" s="122">
        <v>1000</v>
      </c>
      <c r="F143" s="126">
        <v>277660</v>
      </c>
      <c r="G143" s="132" t="s">
        <v>536</v>
      </c>
      <c r="H143" s="81">
        <v>43012</v>
      </c>
      <c r="I143" s="117" t="s">
        <v>537</v>
      </c>
      <c r="J143" s="117"/>
      <c r="K143" s="117"/>
      <c r="L143" s="38"/>
      <c r="M143" s="13"/>
    </row>
    <row r="144" spans="1:13" ht="24">
      <c r="A144" s="14">
        <f t="shared" si="2"/>
        <v>142</v>
      </c>
      <c r="B144" s="143">
        <v>261425</v>
      </c>
      <c r="C144" s="90" t="s">
        <v>538</v>
      </c>
      <c r="D144" s="118" t="s">
        <v>539</v>
      </c>
      <c r="E144" s="122">
        <v>1570</v>
      </c>
      <c r="F144" s="126">
        <v>2903997.6</v>
      </c>
      <c r="G144" s="132" t="s">
        <v>540</v>
      </c>
      <c r="H144" s="81">
        <v>43024</v>
      </c>
      <c r="I144" s="117" t="s">
        <v>541</v>
      </c>
      <c r="J144" s="117"/>
      <c r="K144" s="117"/>
      <c r="L144" s="38" t="s">
        <v>186</v>
      </c>
      <c r="M144" s="13"/>
    </row>
    <row r="145" spans="1:13" ht="36">
      <c r="A145" s="14">
        <f t="shared" si="2"/>
        <v>143</v>
      </c>
      <c r="B145" s="143">
        <v>261426</v>
      </c>
      <c r="C145" s="90" t="s">
        <v>542</v>
      </c>
      <c r="D145" s="118" t="s">
        <v>543</v>
      </c>
      <c r="E145" s="122">
        <v>732</v>
      </c>
      <c r="F145" s="126">
        <v>219212.04</v>
      </c>
      <c r="G145" s="127" t="s">
        <v>544</v>
      </c>
      <c r="H145" s="81">
        <v>43024</v>
      </c>
      <c r="I145" s="117" t="s">
        <v>545</v>
      </c>
      <c r="J145" s="117"/>
      <c r="K145" s="117"/>
      <c r="L145" s="38"/>
      <c r="M145" s="13"/>
    </row>
    <row r="146" spans="1:13" ht="20.25">
      <c r="A146" s="14">
        <f t="shared" si="2"/>
        <v>144</v>
      </c>
      <c r="B146" s="140">
        <v>261337</v>
      </c>
      <c r="C146" s="100" t="s">
        <v>546</v>
      </c>
      <c r="D146" s="100" t="s">
        <v>547</v>
      </c>
      <c r="E146" s="101">
        <v>19119</v>
      </c>
      <c r="F146" s="144">
        <v>50755591.68</v>
      </c>
      <c r="G146" s="18" t="s">
        <v>548</v>
      </c>
      <c r="H146" s="103">
        <v>43052</v>
      </c>
      <c r="I146" s="104" t="s">
        <v>549</v>
      </c>
      <c r="J146" s="104"/>
      <c r="K146" s="104"/>
      <c r="L146" s="38" t="s">
        <v>186</v>
      </c>
      <c r="M146" s="13"/>
    </row>
    <row r="147" spans="1:13" ht="20.25">
      <c r="A147" s="14">
        <f t="shared" si="2"/>
        <v>145</v>
      </c>
      <c r="B147" s="38">
        <v>261338</v>
      </c>
      <c r="C147" s="59" t="s">
        <v>550</v>
      </c>
      <c r="D147" s="106" t="s">
        <v>551</v>
      </c>
      <c r="E147" s="107">
        <v>22692</v>
      </c>
      <c r="F147" s="145">
        <v>60240906.24</v>
      </c>
      <c r="G147" s="18" t="s">
        <v>552</v>
      </c>
      <c r="H147" s="103">
        <v>43052</v>
      </c>
      <c r="I147" s="17" t="s">
        <v>553</v>
      </c>
      <c r="J147" s="17"/>
      <c r="K147" s="17"/>
      <c r="L147" s="38" t="s">
        <v>186</v>
      </c>
      <c r="M147" s="13"/>
    </row>
    <row r="148" spans="1:13" ht="20.25">
      <c r="A148" s="14">
        <f t="shared" si="2"/>
        <v>146</v>
      </c>
      <c r="B148" s="50">
        <v>261351</v>
      </c>
      <c r="C148" s="64" t="s">
        <v>554</v>
      </c>
      <c r="D148" s="109" t="s">
        <v>555</v>
      </c>
      <c r="E148" s="110">
        <v>18847</v>
      </c>
      <c r="F148" s="114">
        <v>50170337.06</v>
      </c>
      <c r="G148" s="42" t="s">
        <v>556</v>
      </c>
      <c r="H148" s="103">
        <v>43052</v>
      </c>
      <c r="I148" s="22" t="s">
        <v>557</v>
      </c>
      <c r="J148" s="22"/>
      <c r="K148" s="22"/>
      <c r="L148" s="38" t="s">
        <v>186</v>
      </c>
      <c r="M148" s="13"/>
    </row>
    <row r="149" spans="1:13" ht="20.25">
      <c r="A149" s="14">
        <f t="shared" si="2"/>
        <v>147</v>
      </c>
      <c r="B149" s="50">
        <v>261435</v>
      </c>
      <c r="C149" s="64" t="s">
        <v>558</v>
      </c>
      <c r="D149" s="109" t="s">
        <v>559</v>
      </c>
      <c r="E149" s="110">
        <v>8514</v>
      </c>
      <c r="F149" s="114">
        <v>22086252.54</v>
      </c>
      <c r="G149" s="42" t="s">
        <v>560</v>
      </c>
      <c r="H149" s="103">
        <v>43052</v>
      </c>
      <c r="I149" s="142" t="s">
        <v>561</v>
      </c>
      <c r="J149" s="142"/>
      <c r="K149" s="142"/>
      <c r="L149" s="38" t="s">
        <v>186</v>
      </c>
      <c r="M149" s="13"/>
    </row>
    <row r="150" spans="1:12" ht="20.25">
      <c r="A150" s="14">
        <f t="shared" si="2"/>
        <v>148</v>
      </c>
      <c r="B150" s="50">
        <v>261485</v>
      </c>
      <c r="C150" s="90" t="s">
        <v>562</v>
      </c>
      <c r="D150" s="109" t="s">
        <v>563</v>
      </c>
      <c r="E150" s="110">
        <v>9812</v>
      </c>
      <c r="F150" s="114">
        <v>26751829.28</v>
      </c>
      <c r="G150" s="42" t="s">
        <v>564</v>
      </c>
      <c r="H150" s="103">
        <v>43052</v>
      </c>
      <c r="I150" s="112" t="s">
        <v>565</v>
      </c>
      <c r="J150" s="112"/>
      <c r="K150" s="112"/>
      <c r="L150" s="38" t="s">
        <v>186</v>
      </c>
    </row>
    <row r="151" spans="1:12" ht="20.25">
      <c r="A151" s="14">
        <f t="shared" si="2"/>
        <v>149</v>
      </c>
      <c r="B151" s="50">
        <v>261486</v>
      </c>
      <c r="C151" s="90" t="s">
        <v>566</v>
      </c>
      <c r="D151" s="109" t="s">
        <v>567</v>
      </c>
      <c r="E151" s="110">
        <v>2514</v>
      </c>
      <c r="F151" s="114">
        <v>5698006.14</v>
      </c>
      <c r="G151" s="42" t="s">
        <v>568</v>
      </c>
      <c r="H151" s="81">
        <v>43048</v>
      </c>
      <c r="I151" s="112" t="s">
        <v>569</v>
      </c>
      <c r="J151" s="112"/>
      <c r="K151" s="112"/>
      <c r="L151" s="38" t="s">
        <v>186</v>
      </c>
    </row>
    <row r="152" spans="1:12" ht="20.25">
      <c r="A152" s="14">
        <f t="shared" si="2"/>
        <v>150</v>
      </c>
      <c r="B152" s="50">
        <v>261471</v>
      </c>
      <c r="C152" s="64" t="s">
        <v>570</v>
      </c>
      <c r="D152" s="109" t="s">
        <v>571</v>
      </c>
      <c r="E152" s="105">
        <v>23707</v>
      </c>
      <c r="F152" s="114">
        <v>65768907.68</v>
      </c>
      <c r="G152" s="42" t="s">
        <v>572</v>
      </c>
      <c r="H152" s="81">
        <v>43069</v>
      </c>
      <c r="I152" s="139" t="s">
        <v>573</v>
      </c>
      <c r="J152" s="139"/>
      <c r="K152" s="139"/>
      <c r="L152" s="38" t="s">
        <v>186</v>
      </c>
    </row>
    <row r="153" spans="1:12" ht="20.25">
      <c r="A153" s="14">
        <f t="shared" si="2"/>
        <v>151</v>
      </c>
      <c r="B153" s="50">
        <v>261723</v>
      </c>
      <c r="C153" s="64" t="s">
        <v>574</v>
      </c>
      <c r="D153" s="109" t="s">
        <v>575</v>
      </c>
      <c r="E153" s="105">
        <v>10480</v>
      </c>
      <c r="F153" s="114">
        <v>28987889.6</v>
      </c>
      <c r="G153" s="42" t="s">
        <v>576</v>
      </c>
      <c r="H153" s="81">
        <v>43066</v>
      </c>
      <c r="I153" s="139" t="s">
        <v>577</v>
      </c>
      <c r="J153" s="139"/>
      <c r="K153" s="139"/>
      <c r="L153" s="38" t="s">
        <v>186</v>
      </c>
    </row>
    <row r="154" spans="1:12" ht="20.25">
      <c r="A154" s="14">
        <f t="shared" si="2"/>
        <v>152</v>
      </c>
      <c r="B154" s="38">
        <v>261725</v>
      </c>
      <c r="C154" s="146" t="s">
        <v>578</v>
      </c>
      <c r="D154" s="109" t="s">
        <v>579</v>
      </c>
      <c r="E154" s="105">
        <v>14445</v>
      </c>
      <c r="F154" s="114">
        <v>38892873.6</v>
      </c>
      <c r="G154" s="42" t="s">
        <v>580</v>
      </c>
      <c r="H154" s="81">
        <v>43069</v>
      </c>
      <c r="I154" s="139" t="s">
        <v>581</v>
      </c>
      <c r="J154" s="139"/>
      <c r="K154" s="139"/>
      <c r="L154" s="38" t="s">
        <v>186</v>
      </c>
    </row>
    <row r="155" spans="1:12" ht="26.25">
      <c r="A155" s="14">
        <f t="shared" si="2"/>
        <v>153</v>
      </c>
      <c r="B155" s="38">
        <v>261726</v>
      </c>
      <c r="C155" s="147" t="s">
        <v>582</v>
      </c>
      <c r="D155" s="148" t="s">
        <v>583</v>
      </c>
      <c r="E155" s="105">
        <v>5630</v>
      </c>
      <c r="F155" s="148">
        <v>957.1</v>
      </c>
      <c r="G155" s="73" t="s">
        <v>584</v>
      </c>
      <c r="H155" s="61">
        <v>43069</v>
      </c>
      <c r="I155" s="149" t="s">
        <v>585</v>
      </c>
      <c r="J155" s="149"/>
      <c r="K155" s="149"/>
      <c r="L155" s="38"/>
    </row>
    <row r="156" spans="1:12" ht="20.25">
      <c r="A156" s="14">
        <f t="shared" si="2"/>
        <v>154</v>
      </c>
      <c r="B156" s="38">
        <v>261707</v>
      </c>
      <c r="C156" s="147" t="s">
        <v>586</v>
      </c>
      <c r="D156" s="148" t="s">
        <v>587</v>
      </c>
      <c r="E156" s="105">
        <v>20296</v>
      </c>
      <c r="F156" s="150">
        <v>55590744</v>
      </c>
      <c r="G156" s="73" t="s">
        <v>588</v>
      </c>
      <c r="H156" s="61">
        <v>43070</v>
      </c>
      <c r="I156" s="149" t="s">
        <v>589</v>
      </c>
      <c r="J156" s="149"/>
      <c r="K156" s="149"/>
      <c r="L156" s="38" t="s">
        <v>186</v>
      </c>
    </row>
    <row r="157" spans="1:12" ht="20.25">
      <c r="A157" s="14">
        <f t="shared" si="2"/>
        <v>155</v>
      </c>
      <c r="B157" s="38">
        <v>259665</v>
      </c>
      <c r="C157" s="147" t="s">
        <v>590</v>
      </c>
      <c r="D157" s="148" t="s">
        <v>591</v>
      </c>
      <c r="E157" s="151">
        <v>5266</v>
      </c>
      <c r="F157" s="150">
        <v>13660583.26</v>
      </c>
      <c r="G157" s="73" t="s">
        <v>592</v>
      </c>
      <c r="H157" s="61">
        <v>43070</v>
      </c>
      <c r="I157" s="149" t="s">
        <v>593</v>
      </c>
      <c r="J157" s="149"/>
      <c r="K157" s="149"/>
      <c r="L157" s="38" t="s">
        <v>186</v>
      </c>
    </row>
    <row r="158" spans="1:12" ht="20.25">
      <c r="A158" s="14">
        <f t="shared" si="2"/>
        <v>156</v>
      </c>
      <c r="B158" s="38">
        <v>261763</v>
      </c>
      <c r="C158" s="147" t="s">
        <v>594</v>
      </c>
      <c r="D158" s="148" t="s">
        <v>595</v>
      </c>
      <c r="E158" s="151">
        <v>12937</v>
      </c>
      <c r="F158" s="150">
        <v>33560001.07</v>
      </c>
      <c r="G158" s="73" t="s">
        <v>596</v>
      </c>
      <c r="H158" s="61">
        <v>43070</v>
      </c>
      <c r="I158" s="149" t="s">
        <v>597</v>
      </c>
      <c r="J158" s="149"/>
      <c r="K158" s="149"/>
      <c r="L158" s="38" t="s">
        <v>186</v>
      </c>
    </row>
    <row r="159" spans="1:12" s="51" customFormat="1" ht="20.25">
      <c r="A159" s="14">
        <f t="shared" si="2"/>
        <v>157</v>
      </c>
      <c r="B159" s="152">
        <v>262665</v>
      </c>
      <c r="C159" s="153" t="s">
        <v>598</v>
      </c>
      <c r="D159" s="154" t="s">
        <v>599</v>
      </c>
      <c r="E159" s="155">
        <v>9478</v>
      </c>
      <c r="F159" s="156">
        <v>23908634.12</v>
      </c>
      <c r="G159" s="157" t="s">
        <v>600</v>
      </c>
      <c r="H159" s="103">
        <v>43074</v>
      </c>
      <c r="I159" s="158" t="s">
        <v>601</v>
      </c>
      <c r="J159" s="158"/>
      <c r="K159" s="158"/>
      <c r="L159" s="38" t="s">
        <v>186</v>
      </c>
    </row>
    <row r="160" spans="1:12" s="51" customFormat="1" ht="20.25">
      <c r="A160" s="14">
        <f t="shared" si="2"/>
        <v>158</v>
      </c>
      <c r="B160" s="152">
        <v>262665</v>
      </c>
      <c r="C160" s="153" t="s">
        <v>602</v>
      </c>
      <c r="D160" s="154" t="s">
        <v>603</v>
      </c>
      <c r="E160" s="159">
        <v>9659</v>
      </c>
      <c r="F160" s="154" t="s">
        <v>604</v>
      </c>
      <c r="G160" s="157" t="s">
        <v>605</v>
      </c>
      <c r="H160" s="103">
        <v>43118</v>
      </c>
      <c r="I160" s="160" t="s">
        <v>606</v>
      </c>
      <c r="J160" s="160"/>
      <c r="K160" s="160"/>
      <c r="L160" s="38" t="s">
        <v>186</v>
      </c>
    </row>
    <row r="161" spans="1:12" s="51" customFormat="1" ht="20.25">
      <c r="A161" s="14">
        <f t="shared" si="2"/>
        <v>159</v>
      </c>
      <c r="B161" s="40">
        <v>263601</v>
      </c>
      <c r="C161" s="161" t="s">
        <v>607</v>
      </c>
      <c r="D161" s="162" t="s">
        <v>608</v>
      </c>
      <c r="E161" s="163">
        <v>13645</v>
      </c>
      <c r="F161" s="156">
        <v>27218227.3</v>
      </c>
      <c r="G161" s="164" t="s">
        <v>609</v>
      </c>
      <c r="H161" s="165">
        <v>43119</v>
      </c>
      <c r="I161" s="166" t="s">
        <v>610</v>
      </c>
      <c r="J161" s="166"/>
      <c r="K161" s="166"/>
      <c r="L161" s="50"/>
    </row>
    <row r="162" spans="1:12" s="51" customFormat="1" ht="20.25">
      <c r="A162" s="14">
        <f t="shared" si="2"/>
        <v>160</v>
      </c>
      <c r="B162" s="40">
        <v>263602</v>
      </c>
      <c r="C162" s="161" t="s">
        <v>110</v>
      </c>
      <c r="D162" s="154" t="s">
        <v>611</v>
      </c>
      <c r="E162" s="163">
        <v>317</v>
      </c>
      <c r="F162" s="154" t="s">
        <v>612</v>
      </c>
      <c r="G162" s="164" t="s">
        <v>613</v>
      </c>
      <c r="H162" s="103">
        <v>43073</v>
      </c>
      <c r="I162" s="166" t="s">
        <v>614</v>
      </c>
      <c r="J162" s="166"/>
      <c r="K162" s="166"/>
      <c r="L162" s="50"/>
    </row>
    <row r="163" spans="1:12" s="51" customFormat="1" ht="30">
      <c r="A163" s="14">
        <f t="shared" si="2"/>
        <v>161</v>
      </c>
      <c r="B163" s="167">
        <v>263610</v>
      </c>
      <c r="C163" s="168" t="s">
        <v>615</v>
      </c>
      <c r="D163" s="154" t="s">
        <v>616</v>
      </c>
      <c r="E163" s="163">
        <v>219</v>
      </c>
      <c r="F163" s="156">
        <v>592309.59</v>
      </c>
      <c r="G163" s="164" t="s">
        <v>617</v>
      </c>
      <c r="H163" s="103">
        <v>43164</v>
      </c>
      <c r="I163" s="166" t="s">
        <v>618</v>
      </c>
      <c r="J163" s="166"/>
      <c r="K163" s="166"/>
      <c r="L163" s="50"/>
    </row>
    <row r="164" spans="1:12" s="51" customFormat="1" ht="20.25">
      <c r="A164" s="14">
        <f t="shared" si="2"/>
        <v>162</v>
      </c>
      <c r="B164" s="167">
        <v>263611</v>
      </c>
      <c r="C164" s="153" t="s">
        <v>619</v>
      </c>
      <c r="D164" s="154" t="s">
        <v>620</v>
      </c>
      <c r="E164" s="163">
        <v>754</v>
      </c>
      <c r="F164" s="156">
        <v>230210.13</v>
      </c>
      <c r="G164" s="164" t="s">
        <v>621</v>
      </c>
      <c r="H164" s="103">
        <v>43166</v>
      </c>
      <c r="I164" s="166" t="s">
        <v>622</v>
      </c>
      <c r="J164" s="166"/>
      <c r="K164" s="166"/>
      <c r="L164" s="50"/>
    </row>
    <row r="165" spans="1:12" s="51" customFormat="1" ht="27">
      <c r="A165" s="14">
        <f t="shared" si="2"/>
        <v>163</v>
      </c>
      <c r="B165" s="152">
        <v>263905</v>
      </c>
      <c r="C165" s="169" t="s">
        <v>623</v>
      </c>
      <c r="D165" s="170" t="s">
        <v>624</v>
      </c>
      <c r="E165" s="155">
        <v>34222</v>
      </c>
      <c r="F165" s="171">
        <v>68238668</v>
      </c>
      <c r="G165" s="157" t="s">
        <v>625</v>
      </c>
      <c r="H165" s="103">
        <v>43216</v>
      </c>
      <c r="I165" s="172" t="s">
        <v>626</v>
      </c>
      <c r="J165" s="172"/>
      <c r="K165" s="172"/>
      <c r="L165" s="50"/>
    </row>
    <row r="166" spans="1:12" ht="33.75">
      <c r="A166" s="14">
        <f t="shared" si="2"/>
        <v>164</v>
      </c>
      <c r="B166" s="87">
        <v>264285</v>
      </c>
      <c r="C166" s="173" t="s">
        <v>627</v>
      </c>
      <c r="D166" s="174" t="s">
        <v>628</v>
      </c>
      <c r="E166" s="175">
        <v>3262</v>
      </c>
      <c r="F166" s="176">
        <v>6094818.66</v>
      </c>
      <c r="G166" s="177" t="s">
        <v>629</v>
      </c>
      <c r="H166" s="178">
        <v>43276</v>
      </c>
      <c r="I166" s="179" t="s">
        <v>630</v>
      </c>
      <c r="J166" s="179"/>
      <c r="K166" s="179"/>
      <c r="L166" s="38"/>
    </row>
    <row r="167" spans="1:12" ht="33.75">
      <c r="A167" s="14">
        <f t="shared" si="2"/>
        <v>165</v>
      </c>
      <c r="B167" s="87">
        <v>264286</v>
      </c>
      <c r="C167" s="173" t="s">
        <v>631</v>
      </c>
      <c r="D167" s="180" t="s">
        <v>632</v>
      </c>
      <c r="E167" s="87">
        <v>1345</v>
      </c>
      <c r="F167" s="87">
        <v>331475.25</v>
      </c>
      <c r="G167" s="177" t="s">
        <v>633</v>
      </c>
      <c r="H167" s="178">
        <v>43277</v>
      </c>
      <c r="I167" s="181" t="s">
        <v>634</v>
      </c>
      <c r="J167" s="181"/>
      <c r="K167" s="181"/>
      <c r="L167" s="38"/>
    </row>
    <row r="168" spans="1:12" ht="26.25">
      <c r="A168" s="14">
        <f t="shared" si="2"/>
        <v>166</v>
      </c>
      <c r="B168" s="87">
        <v>265709</v>
      </c>
      <c r="C168" s="182" t="s">
        <v>635</v>
      </c>
      <c r="D168" s="183" t="s">
        <v>636</v>
      </c>
      <c r="E168" s="101">
        <v>108</v>
      </c>
      <c r="F168" s="184">
        <v>215352</v>
      </c>
      <c r="G168" s="157" t="s">
        <v>637</v>
      </c>
      <c r="H168" s="103">
        <v>43350</v>
      </c>
      <c r="I168" s="185" t="s">
        <v>626</v>
      </c>
      <c r="J168" s="224"/>
      <c r="K168" s="224"/>
      <c r="L168" s="7"/>
    </row>
    <row r="169" spans="1:12" ht="26.25">
      <c r="A169" s="14">
        <f t="shared" si="2"/>
        <v>167</v>
      </c>
      <c r="B169" s="87">
        <v>266157</v>
      </c>
      <c r="C169" s="182" t="s">
        <v>635</v>
      </c>
      <c r="D169" s="183" t="s">
        <v>638</v>
      </c>
      <c r="E169" s="151">
        <v>297655</v>
      </c>
      <c r="F169" s="150">
        <v>593524070</v>
      </c>
      <c r="G169" s="157" t="s">
        <v>639</v>
      </c>
      <c r="H169" s="103">
        <v>43350</v>
      </c>
      <c r="I169" s="185" t="s">
        <v>626</v>
      </c>
      <c r="J169" s="224"/>
      <c r="K169" s="224"/>
      <c r="L169" s="7"/>
    </row>
    <row r="170" spans="1:12" ht="26.25">
      <c r="A170" s="14">
        <f t="shared" si="2"/>
        <v>168</v>
      </c>
      <c r="B170" s="87">
        <v>265710</v>
      </c>
      <c r="C170" s="182" t="s">
        <v>635</v>
      </c>
      <c r="D170" s="183" t="s">
        <v>640</v>
      </c>
      <c r="E170" s="148">
        <v>483</v>
      </c>
      <c r="F170" s="186">
        <v>963102</v>
      </c>
      <c r="G170" s="157" t="s">
        <v>641</v>
      </c>
      <c r="H170" s="103">
        <v>43350</v>
      </c>
      <c r="I170" s="185" t="s">
        <v>626</v>
      </c>
      <c r="J170" s="224"/>
      <c r="K170" s="224"/>
      <c r="L170" s="7"/>
    </row>
    <row r="171" spans="1:12" ht="20.25">
      <c r="A171" s="14">
        <f t="shared" si="2"/>
        <v>169</v>
      </c>
      <c r="B171" s="87">
        <v>264985</v>
      </c>
      <c r="C171" s="187" t="s">
        <v>642</v>
      </c>
      <c r="D171" s="183" t="s">
        <v>643</v>
      </c>
      <c r="E171" s="148">
        <v>2334</v>
      </c>
      <c r="F171" s="186">
        <v>4655723.16</v>
      </c>
      <c r="G171" s="157" t="s">
        <v>644</v>
      </c>
      <c r="H171" s="103">
        <v>43355</v>
      </c>
      <c r="I171" s="185" t="s">
        <v>645</v>
      </c>
      <c r="J171" s="224"/>
      <c r="K171" s="224"/>
      <c r="L171" s="7"/>
    </row>
    <row r="172" spans="1:12" ht="20.25">
      <c r="A172" s="14">
        <f t="shared" si="2"/>
        <v>170</v>
      </c>
      <c r="B172" s="188">
        <v>266158</v>
      </c>
      <c r="C172" s="182" t="s">
        <v>646</v>
      </c>
      <c r="D172" s="183" t="s">
        <v>647</v>
      </c>
      <c r="E172" s="101">
        <v>1393</v>
      </c>
      <c r="F172" s="184">
        <v>88970.91</v>
      </c>
      <c r="G172" s="157" t="s">
        <v>648</v>
      </c>
      <c r="H172" s="103">
        <v>43369</v>
      </c>
      <c r="I172" s="185" t="s">
        <v>649</v>
      </c>
      <c r="J172" s="224"/>
      <c r="K172" s="224"/>
      <c r="L172" s="7"/>
    </row>
    <row r="173" spans="1:12" ht="20.25">
      <c r="A173" s="14">
        <f t="shared" si="2"/>
        <v>171</v>
      </c>
      <c r="B173" s="188">
        <v>168850</v>
      </c>
      <c r="C173" s="189" t="s">
        <v>650</v>
      </c>
      <c r="D173" s="183" t="s">
        <v>651</v>
      </c>
      <c r="E173" s="190">
        <v>672</v>
      </c>
      <c r="F173" s="191">
        <v>1838672.64</v>
      </c>
      <c r="G173" s="157" t="s">
        <v>652</v>
      </c>
      <c r="H173" s="103">
        <v>43375</v>
      </c>
      <c r="I173" s="192" t="s">
        <v>626</v>
      </c>
      <c r="J173" s="225"/>
      <c r="K173" s="225"/>
      <c r="L173" s="7"/>
    </row>
    <row r="174" spans="1:12" ht="20.25">
      <c r="A174" s="14">
        <f t="shared" si="2"/>
        <v>172</v>
      </c>
      <c r="B174" s="188">
        <v>266159</v>
      </c>
      <c r="C174" s="189" t="s">
        <v>653</v>
      </c>
      <c r="D174" s="183" t="s">
        <v>654</v>
      </c>
      <c r="E174" s="193">
        <v>9738</v>
      </c>
      <c r="F174" s="194">
        <v>19424778.12</v>
      </c>
      <c r="G174" s="157" t="s">
        <v>655</v>
      </c>
      <c r="H174" s="103">
        <v>43384</v>
      </c>
      <c r="I174" s="192" t="s">
        <v>656</v>
      </c>
      <c r="J174" s="225"/>
      <c r="K174" s="225"/>
      <c r="L174" s="7"/>
    </row>
    <row r="175" spans="1:12" ht="20.25">
      <c r="A175" s="14">
        <f t="shared" si="2"/>
        <v>173</v>
      </c>
      <c r="B175" s="188">
        <v>265766</v>
      </c>
      <c r="C175" s="189" t="s">
        <v>653</v>
      </c>
      <c r="D175" s="183" t="s">
        <v>657</v>
      </c>
      <c r="E175" s="193">
        <v>1209</v>
      </c>
      <c r="F175" s="194">
        <v>2411640.66</v>
      </c>
      <c r="G175" s="157" t="s">
        <v>658</v>
      </c>
      <c r="H175" s="103">
        <v>43384</v>
      </c>
      <c r="I175" s="192" t="s">
        <v>656</v>
      </c>
      <c r="J175" s="225"/>
      <c r="K175" s="225"/>
      <c r="L175" s="7"/>
    </row>
    <row r="176" spans="1:12" ht="39">
      <c r="A176" s="14">
        <f t="shared" si="2"/>
        <v>174</v>
      </c>
      <c r="B176" s="188">
        <v>267541</v>
      </c>
      <c r="C176" s="195" t="s">
        <v>659</v>
      </c>
      <c r="D176" s="183" t="s">
        <v>660</v>
      </c>
      <c r="E176" s="196">
        <v>59596</v>
      </c>
      <c r="F176" s="184">
        <v>106558839.92</v>
      </c>
      <c r="G176" s="157" t="s">
        <v>661</v>
      </c>
      <c r="H176" s="103">
        <v>43545</v>
      </c>
      <c r="I176" s="197" t="s">
        <v>662</v>
      </c>
      <c r="J176" s="226"/>
      <c r="K176" s="226"/>
      <c r="L176" s="7"/>
    </row>
    <row r="177" spans="1:12" ht="20.25">
      <c r="A177" s="14">
        <f t="shared" si="2"/>
        <v>175</v>
      </c>
      <c r="B177" s="188">
        <v>267542</v>
      </c>
      <c r="C177" s="189" t="s">
        <v>663</v>
      </c>
      <c r="D177" s="183" t="s">
        <v>664</v>
      </c>
      <c r="E177" s="198">
        <v>755.6</v>
      </c>
      <c r="F177" s="184">
        <v>239374.08</v>
      </c>
      <c r="G177" s="157" t="s">
        <v>665</v>
      </c>
      <c r="H177" s="103">
        <v>43580</v>
      </c>
      <c r="I177" s="199" t="s">
        <v>666</v>
      </c>
      <c r="J177" s="227"/>
      <c r="K177" s="227"/>
      <c r="L177" s="7"/>
    </row>
    <row r="178" spans="1:12" ht="20.25">
      <c r="A178" s="14">
        <f t="shared" si="2"/>
        <v>176</v>
      </c>
      <c r="B178" s="188">
        <v>268541</v>
      </c>
      <c r="C178" s="189" t="s">
        <v>667</v>
      </c>
      <c r="D178" s="200" t="s">
        <v>668</v>
      </c>
      <c r="E178" s="201">
        <v>200</v>
      </c>
      <c r="F178" s="201">
        <v>398948</v>
      </c>
      <c r="G178" s="157" t="s">
        <v>669</v>
      </c>
      <c r="H178" s="103">
        <v>43655</v>
      </c>
      <c r="I178" s="200" t="s">
        <v>656</v>
      </c>
      <c r="J178" s="228"/>
      <c r="K178" s="228"/>
      <c r="L178" s="7"/>
    </row>
    <row r="179" spans="1:12" ht="20.25">
      <c r="A179" s="14">
        <f t="shared" si="2"/>
        <v>177</v>
      </c>
      <c r="B179" s="188">
        <v>268543</v>
      </c>
      <c r="C179" s="189" t="s">
        <v>670</v>
      </c>
      <c r="D179" s="202" t="s">
        <v>671</v>
      </c>
      <c r="E179" s="203">
        <v>1809</v>
      </c>
      <c r="F179" s="204">
        <v>5020571.97</v>
      </c>
      <c r="G179" s="157" t="s">
        <v>672</v>
      </c>
      <c r="H179" s="103">
        <v>43657</v>
      </c>
      <c r="I179" s="200" t="s">
        <v>569</v>
      </c>
      <c r="J179" s="228"/>
      <c r="K179" s="228"/>
      <c r="L179" s="7"/>
    </row>
    <row r="180" spans="1:12" ht="20.25">
      <c r="A180" s="14">
        <f t="shared" si="2"/>
        <v>178</v>
      </c>
      <c r="B180" s="188">
        <v>268546</v>
      </c>
      <c r="C180" s="189" t="s">
        <v>673</v>
      </c>
      <c r="D180" s="164" t="s">
        <v>674</v>
      </c>
      <c r="E180" s="205">
        <v>106</v>
      </c>
      <c r="F180" s="200" t="s">
        <v>675</v>
      </c>
      <c r="G180" s="202" t="s">
        <v>676</v>
      </c>
      <c r="H180" s="103">
        <v>43657</v>
      </c>
      <c r="I180" s="200" t="s">
        <v>677</v>
      </c>
      <c r="J180" s="228"/>
      <c r="K180" s="228"/>
      <c r="L180" s="7"/>
    </row>
    <row r="181" spans="1:12" ht="26.25">
      <c r="A181" s="14">
        <f t="shared" si="2"/>
        <v>179</v>
      </c>
      <c r="B181" s="188">
        <v>268550</v>
      </c>
      <c r="C181" s="206" t="s">
        <v>678</v>
      </c>
      <c r="D181" s="202" t="s">
        <v>679</v>
      </c>
      <c r="E181" s="202">
        <v>254</v>
      </c>
      <c r="F181" s="204">
        <v>687981.86</v>
      </c>
      <c r="G181" s="202" t="s">
        <v>680</v>
      </c>
      <c r="H181" s="103">
        <v>43657</v>
      </c>
      <c r="I181" s="200" t="s">
        <v>681</v>
      </c>
      <c r="J181" s="228"/>
      <c r="K181" s="228"/>
      <c r="L181" s="7"/>
    </row>
    <row r="182" spans="1:12" ht="20.25">
      <c r="A182" s="14">
        <f t="shared" si="2"/>
        <v>180</v>
      </c>
      <c r="B182" s="188">
        <v>259896</v>
      </c>
      <c r="C182" s="207" t="s">
        <v>682</v>
      </c>
      <c r="D182" s="164" t="s">
        <v>683</v>
      </c>
      <c r="E182" s="205">
        <v>20903</v>
      </c>
      <c r="F182" s="204">
        <v>54223877.16</v>
      </c>
      <c r="G182" s="202" t="s">
        <v>684</v>
      </c>
      <c r="H182" s="103">
        <v>43658</v>
      </c>
      <c r="I182" s="200" t="s">
        <v>685</v>
      </c>
      <c r="J182" s="228"/>
      <c r="K182" s="228"/>
      <c r="L182" s="7"/>
    </row>
    <row r="183" spans="1:12" ht="20.25">
      <c r="A183" s="14">
        <f t="shared" si="2"/>
        <v>181</v>
      </c>
      <c r="B183" s="188">
        <v>268557</v>
      </c>
      <c r="C183" s="207" t="s">
        <v>686</v>
      </c>
      <c r="D183" s="164" t="s">
        <v>687</v>
      </c>
      <c r="E183" s="205">
        <v>446</v>
      </c>
      <c r="F183" s="204">
        <v>70026.35</v>
      </c>
      <c r="G183" s="202" t="s">
        <v>688</v>
      </c>
      <c r="H183" s="103">
        <v>43658</v>
      </c>
      <c r="I183" s="200" t="s">
        <v>689</v>
      </c>
      <c r="J183" s="228"/>
      <c r="K183" s="228"/>
      <c r="L183" s="7"/>
    </row>
    <row r="184" spans="1:12" ht="20.25">
      <c r="A184" s="14">
        <f t="shared" si="2"/>
        <v>182</v>
      </c>
      <c r="B184" s="188">
        <v>268558</v>
      </c>
      <c r="C184" s="207" t="s">
        <v>686</v>
      </c>
      <c r="D184" s="164" t="s">
        <v>690</v>
      </c>
      <c r="E184" s="205">
        <v>537</v>
      </c>
      <c r="F184" s="205">
        <v>960166.74</v>
      </c>
      <c r="G184" s="202" t="s">
        <v>691</v>
      </c>
      <c r="H184" s="103">
        <v>43658</v>
      </c>
      <c r="I184" s="200" t="s">
        <v>692</v>
      </c>
      <c r="J184" s="228"/>
      <c r="K184" s="228"/>
      <c r="L184" s="7"/>
    </row>
    <row r="185" spans="1:12" ht="26.25">
      <c r="A185" s="14">
        <f t="shared" si="2"/>
        <v>183</v>
      </c>
      <c r="B185" s="188">
        <v>268560</v>
      </c>
      <c r="C185" s="207" t="s">
        <v>693</v>
      </c>
      <c r="D185" s="164" t="s">
        <v>694</v>
      </c>
      <c r="E185" s="205">
        <v>274</v>
      </c>
      <c r="F185" s="204">
        <v>742153.66</v>
      </c>
      <c r="G185" s="202" t="s">
        <v>695</v>
      </c>
      <c r="H185" s="103">
        <v>43658</v>
      </c>
      <c r="I185" s="200" t="s">
        <v>696</v>
      </c>
      <c r="J185" s="228"/>
      <c r="K185" s="228"/>
      <c r="L185" s="7"/>
    </row>
    <row r="186" spans="1:12" ht="39">
      <c r="A186" s="14">
        <f t="shared" si="2"/>
        <v>184</v>
      </c>
      <c r="B186" s="188">
        <v>268562</v>
      </c>
      <c r="C186" s="207" t="s">
        <v>697</v>
      </c>
      <c r="D186" s="164" t="s">
        <v>698</v>
      </c>
      <c r="E186" s="205">
        <v>5197</v>
      </c>
      <c r="F186" s="204">
        <v>883.49</v>
      </c>
      <c r="G186" s="202" t="s">
        <v>699</v>
      </c>
      <c r="H186" s="103">
        <v>43658</v>
      </c>
      <c r="I186" s="200" t="s">
        <v>585</v>
      </c>
      <c r="J186" s="228"/>
      <c r="K186" s="228"/>
      <c r="L186" s="7"/>
    </row>
    <row r="187" spans="1:12" ht="26.25">
      <c r="A187" s="14">
        <f t="shared" si="2"/>
        <v>185</v>
      </c>
      <c r="B187" s="188">
        <v>268563</v>
      </c>
      <c r="C187" s="207" t="s">
        <v>700</v>
      </c>
      <c r="D187" s="164" t="s">
        <v>701</v>
      </c>
      <c r="E187" s="205">
        <v>28</v>
      </c>
      <c r="F187" s="204">
        <v>60472.44</v>
      </c>
      <c r="G187" s="202" t="s">
        <v>702</v>
      </c>
      <c r="H187" s="208">
        <v>43661</v>
      </c>
      <c r="I187" s="200" t="s">
        <v>703</v>
      </c>
      <c r="J187" s="228"/>
      <c r="K187" s="228"/>
      <c r="L187" s="7"/>
    </row>
    <row r="188" spans="1:12" ht="26.25">
      <c r="A188" s="14">
        <f t="shared" si="2"/>
        <v>186</v>
      </c>
      <c r="B188" s="188">
        <v>266565</v>
      </c>
      <c r="C188" s="207" t="s">
        <v>704</v>
      </c>
      <c r="D188" s="164" t="s">
        <v>705</v>
      </c>
      <c r="E188" s="205">
        <v>28</v>
      </c>
      <c r="F188" s="204">
        <v>60472.44</v>
      </c>
      <c r="G188" s="202" t="s">
        <v>706</v>
      </c>
      <c r="H188" s="208">
        <v>43661</v>
      </c>
      <c r="I188" s="200" t="s">
        <v>703</v>
      </c>
      <c r="J188" s="228"/>
      <c r="K188" s="228"/>
      <c r="L188" s="7"/>
    </row>
    <row r="189" spans="1:12" ht="26.25">
      <c r="A189" s="14">
        <f t="shared" si="2"/>
        <v>187</v>
      </c>
      <c r="B189" s="188">
        <v>268566</v>
      </c>
      <c r="C189" s="207" t="s">
        <v>707</v>
      </c>
      <c r="D189" s="164" t="s">
        <v>708</v>
      </c>
      <c r="E189" s="205">
        <v>87</v>
      </c>
      <c r="F189" s="204">
        <v>155557.74</v>
      </c>
      <c r="G189" s="202" t="s">
        <v>709</v>
      </c>
      <c r="H189" s="208">
        <v>43661</v>
      </c>
      <c r="I189" s="200" t="s">
        <v>710</v>
      </c>
      <c r="J189" s="228"/>
      <c r="K189" s="228"/>
      <c r="L189" s="7"/>
    </row>
    <row r="190" spans="1:12" ht="20.25">
      <c r="A190" s="14">
        <f t="shared" si="2"/>
        <v>188</v>
      </c>
      <c r="B190" s="188">
        <v>268567</v>
      </c>
      <c r="C190" s="207" t="s">
        <v>711</v>
      </c>
      <c r="D190" s="202" t="s">
        <v>712</v>
      </c>
      <c r="E190" s="205">
        <v>3928</v>
      </c>
      <c r="F190" s="204">
        <v>10819399</v>
      </c>
      <c r="G190" s="202" t="s">
        <v>713</v>
      </c>
      <c r="H190" s="208">
        <v>43663</v>
      </c>
      <c r="I190" s="200" t="s">
        <v>714</v>
      </c>
      <c r="J190" s="228"/>
      <c r="K190" s="228"/>
      <c r="L190" s="7"/>
    </row>
    <row r="191" spans="1:12" ht="20.25">
      <c r="A191" s="14">
        <f t="shared" si="2"/>
        <v>189</v>
      </c>
      <c r="B191" s="188">
        <v>264769</v>
      </c>
      <c r="C191" s="207" t="s">
        <v>715</v>
      </c>
      <c r="D191" s="202" t="s">
        <v>716</v>
      </c>
      <c r="E191" s="205">
        <v>5851</v>
      </c>
      <c r="F191" s="204">
        <v>15824673.11</v>
      </c>
      <c r="G191" s="202" t="s">
        <v>717</v>
      </c>
      <c r="H191" s="208">
        <v>43671</v>
      </c>
      <c r="I191" s="200" t="s">
        <v>718</v>
      </c>
      <c r="J191" s="228"/>
      <c r="K191" s="228"/>
      <c r="L191" s="7"/>
    </row>
    <row r="192" spans="1:12" ht="20.25">
      <c r="A192" s="14">
        <f t="shared" si="2"/>
        <v>190</v>
      </c>
      <c r="B192" s="188">
        <v>268569</v>
      </c>
      <c r="C192" s="207" t="s">
        <v>719</v>
      </c>
      <c r="D192" s="202" t="s">
        <v>720</v>
      </c>
      <c r="E192" s="205">
        <v>5287</v>
      </c>
      <c r="F192" s="200" t="s">
        <v>721</v>
      </c>
      <c r="G192" s="202" t="s">
        <v>722</v>
      </c>
      <c r="H192" s="208">
        <v>43671</v>
      </c>
      <c r="I192" s="200" t="s">
        <v>723</v>
      </c>
      <c r="J192" s="228"/>
      <c r="K192" s="228"/>
      <c r="L192" s="7"/>
    </row>
    <row r="193" spans="1:12" ht="20.25">
      <c r="A193" s="14">
        <f t="shared" si="2"/>
        <v>191</v>
      </c>
      <c r="B193" s="188">
        <v>259726</v>
      </c>
      <c r="C193" s="200" t="s">
        <v>724</v>
      </c>
      <c r="D193" s="202" t="s">
        <v>725</v>
      </c>
      <c r="E193" s="205">
        <v>4870</v>
      </c>
      <c r="F193" s="204">
        <v>13337176.8</v>
      </c>
      <c r="G193" s="202" t="s">
        <v>725</v>
      </c>
      <c r="H193" s="208">
        <v>43672</v>
      </c>
      <c r="I193" s="200" t="s">
        <v>726</v>
      </c>
      <c r="J193" s="228"/>
      <c r="K193" s="228"/>
      <c r="L193" s="7"/>
    </row>
    <row r="194" spans="1:12" ht="20.25">
      <c r="A194" s="14">
        <f t="shared" si="2"/>
        <v>192</v>
      </c>
      <c r="B194" s="188">
        <v>267723</v>
      </c>
      <c r="C194" s="209" t="s">
        <v>727</v>
      </c>
      <c r="D194" s="205" t="s">
        <v>728</v>
      </c>
      <c r="E194" s="205">
        <v>3580</v>
      </c>
      <c r="F194" s="210">
        <v>973001040</v>
      </c>
      <c r="G194" s="38"/>
      <c r="H194" s="38"/>
      <c r="I194" s="209" t="s">
        <v>729</v>
      </c>
      <c r="J194" s="229"/>
      <c r="K194" s="229"/>
      <c r="L194" s="7"/>
    </row>
    <row r="195" spans="1:12" ht="28.5">
      <c r="A195" s="14">
        <f t="shared" si="2"/>
        <v>193</v>
      </c>
      <c r="B195" s="87">
        <v>203461</v>
      </c>
      <c r="C195" s="146" t="s">
        <v>730</v>
      </c>
      <c r="D195" s="202" t="s">
        <v>731</v>
      </c>
      <c r="E195" s="201">
        <v>150</v>
      </c>
      <c r="F195" s="211">
        <v>53770.5</v>
      </c>
      <c r="G195" s="157" t="s">
        <v>732</v>
      </c>
      <c r="H195" s="103">
        <v>43700</v>
      </c>
      <c r="I195" s="212" t="s">
        <v>733</v>
      </c>
      <c r="J195" s="230"/>
      <c r="K195" s="230"/>
      <c r="L195" s="213"/>
    </row>
    <row r="196" spans="1:12" ht="20.25">
      <c r="A196" s="14">
        <f t="shared" si="2"/>
        <v>194</v>
      </c>
      <c r="B196" s="87">
        <v>268966</v>
      </c>
      <c r="C196" s="214" t="s">
        <v>734</v>
      </c>
      <c r="D196" s="202" t="s">
        <v>735</v>
      </c>
      <c r="E196" s="203">
        <v>28</v>
      </c>
      <c r="F196" s="215">
        <v>60454.24</v>
      </c>
      <c r="G196" s="157" t="s">
        <v>736</v>
      </c>
      <c r="H196" s="103">
        <v>43710</v>
      </c>
      <c r="I196" s="202" t="s">
        <v>677</v>
      </c>
      <c r="J196" s="231"/>
      <c r="K196" s="231"/>
      <c r="L196" s="213"/>
    </row>
    <row r="197" spans="1:12" ht="20.25">
      <c r="A197" s="14">
        <f aca="true" t="shared" si="3" ref="A197:A207">A196+1</f>
        <v>195</v>
      </c>
      <c r="B197" s="87">
        <v>268967</v>
      </c>
      <c r="C197" s="216" t="s">
        <v>737</v>
      </c>
      <c r="D197" s="164" t="s">
        <v>738</v>
      </c>
      <c r="E197" s="205">
        <v>1038</v>
      </c>
      <c r="F197" s="202">
        <v>2749091.1</v>
      </c>
      <c r="G197" s="202" t="s">
        <v>739</v>
      </c>
      <c r="H197" s="103">
        <v>43769</v>
      </c>
      <c r="I197" s="217" t="s">
        <v>740</v>
      </c>
      <c r="J197" s="232"/>
      <c r="K197" s="232"/>
      <c r="L197" s="213"/>
    </row>
    <row r="198" spans="1:12" ht="20.25">
      <c r="A198" s="14">
        <f t="shared" si="3"/>
        <v>196</v>
      </c>
      <c r="B198" s="87">
        <v>268968</v>
      </c>
      <c r="C198" s="216" t="s">
        <v>737</v>
      </c>
      <c r="D198" s="164" t="s">
        <v>741</v>
      </c>
      <c r="E198" s="202">
        <v>1588</v>
      </c>
      <c r="F198" s="218">
        <v>4205738.6</v>
      </c>
      <c r="G198" s="202" t="s">
        <v>742</v>
      </c>
      <c r="H198" s="103">
        <v>43769</v>
      </c>
      <c r="I198" s="217" t="s">
        <v>740</v>
      </c>
      <c r="J198" s="232"/>
      <c r="K198" s="232"/>
      <c r="L198" s="213"/>
    </row>
    <row r="199" spans="1:12" ht="30">
      <c r="A199" s="14">
        <f t="shared" si="3"/>
        <v>197</v>
      </c>
      <c r="B199" s="87">
        <v>268969</v>
      </c>
      <c r="C199" s="216" t="s">
        <v>743</v>
      </c>
      <c r="D199" s="164" t="s">
        <v>744</v>
      </c>
      <c r="E199" s="205">
        <v>587</v>
      </c>
      <c r="F199" s="218">
        <v>1607182.52</v>
      </c>
      <c r="G199" s="202" t="s">
        <v>745</v>
      </c>
      <c r="H199" s="103">
        <v>43770</v>
      </c>
      <c r="I199" s="217" t="s">
        <v>746</v>
      </c>
      <c r="J199" s="232"/>
      <c r="K199" s="232"/>
      <c r="L199" s="213"/>
    </row>
    <row r="200" spans="1:13" ht="36">
      <c r="A200" s="14">
        <f t="shared" si="3"/>
        <v>198</v>
      </c>
      <c r="B200" s="113">
        <v>258109</v>
      </c>
      <c r="C200" s="219" t="s">
        <v>747</v>
      </c>
      <c r="D200" s="109" t="s">
        <v>748</v>
      </c>
      <c r="E200" s="110">
        <v>5847</v>
      </c>
      <c r="F200" s="114">
        <v>15742930.56</v>
      </c>
      <c r="G200" s="42" t="s">
        <v>749</v>
      </c>
      <c r="H200" s="81">
        <v>42817</v>
      </c>
      <c r="I200" s="112" t="s">
        <v>750</v>
      </c>
      <c r="J200" s="112"/>
      <c r="K200" s="112"/>
      <c r="L200" s="38" t="s">
        <v>751</v>
      </c>
      <c r="M200" s="13"/>
    </row>
    <row r="201" spans="1:13" ht="48">
      <c r="A201" s="14">
        <f t="shared" si="3"/>
        <v>199</v>
      </c>
      <c r="B201" s="113">
        <v>258201</v>
      </c>
      <c r="C201" s="90" t="s">
        <v>752</v>
      </c>
      <c r="D201" s="118" t="s">
        <v>753</v>
      </c>
      <c r="E201" s="122">
        <v>3896</v>
      </c>
      <c r="F201" s="120">
        <v>10552666.64</v>
      </c>
      <c r="G201" s="132" t="s">
        <v>754</v>
      </c>
      <c r="H201" s="81">
        <v>42821</v>
      </c>
      <c r="I201" s="117" t="s">
        <v>755</v>
      </c>
      <c r="J201" s="117"/>
      <c r="K201" s="117"/>
      <c r="L201" s="38" t="s">
        <v>751</v>
      </c>
      <c r="M201" s="115" t="s">
        <v>756</v>
      </c>
    </row>
    <row r="202" spans="1:13" ht="24">
      <c r="A202" s="14">
        <f t="shared" si="3"/>
        <v>200</v>
      </c>
      <c r="B202" s="113">
        <v>258204</v>
      </c>
      <c r="C202" s="90" t="s">
        <v>757</v>
      </c>
      <c r="D202" s="118" t="s">
        <v>758</v>
      </c>
      <c r="E202" s="122">
        <v>5369</v>
      </c>
      <c r="F202" s="120">
        <v>14894894.56</v>
      </c>
      <c r="G202" s="132" t="s">
        <v>759</v>
      </c>
      <c r="H202" s="81">
        <v>42821</v>
      </c>
      <c r="I202" s="117" t="s">
        <v>760</v>
      </c>
      <c r="J202" s="117"/>
      <c r="K202" s="117"/>
      <c r="L202" s="38" t="s">
        <v>751</v>
      </c>
      <c r="M202" s="115"/>
    </row>
    <row r="203" spans="1:13" ht="24">
      <c r="A203" s="14">
        <f t="shared" si="3"/>
        <v>201</v>
      </c>
      <c r="B203" s="113">
        <v>258205</v>
      </c>
      <c r="C203" s="90" t="s">
        <v>761</v>
      </c>
      <c r="D203" s="118" t="s">
        <v>762</v>
      </c>
      <c r="E203" s="122">
        <v>8582</v>
      </c>
      <c r="F203" s="126">
        <v>21539017.78</v>
      </c>
      <c r="G203" s="127" t="s">
        <v>763</v>
      </c>
      <c r="H203" s="81">
        <v>42822</v>
      </c>
      <c r="I203" s="117" t="s">
        <v>764</v>
      </c>
      <c r="J203" s="117"/>
      <c r="K203" s="117"/>
      <c r="L203" s="38" t="s">
        <v>751</v>
      </c>
      <c r="M203" s="13"/>
    </row>
    <row r="204" spans="1:13" ht="60">
      <c r="A204" s="14">
        <f t="shared" si="3"/>
        <v>202</v>
      </c>
      <c r="B204" s="113">
        <v>259478</v>
      </c>
      <c r="C204" s="90" t="s">
        <v>765</v>
      </c>
      <c r="D204" s="118" t="s">
        <v>766</v>
      </c>
      <c r="E204" s="119">
        <v>8443</v>
      </c>
      <c r="F204" s="126">
        <v>21459169.92</v>
      </c>
      <c r="G204" s="132" t="s">
        <v>767</v>
      </c>
      <c r="H204" s="81">
        <v>42824</v>
      </c>
      <c r="I204" s="117" t="s">
        <v>768</v>
      </c>
      <c r="J204" s="117"/>
      <c r="K204" s="117"/>
      <c r="L204" s="38" t="s">
        <v>751</v>
      </c>
      <c r="M204" s="13"/>
    </row>
    <row r="205" spans="1:13" ht="24">
      <c r="A205" s="14">
        <f t="shared" si="3"/>
        <v>203</v>
      </c>
      <c r="B205" s="113">
        <v>259496</v>
      </c>
      <c r="C205" s="90" t="s">
        <v>769</v>
      </c>
      <c r="D205" s="118" t="s">
        <v>770</v>
      </c>
      <c r="E205" s="119">
        <v>5606</v>
      </c>
      <c r="F205" s="126">
        <v>15339641.74</v>
      </c>
      <c r="G205" s="132" t="s">
        <v>771</v>
      </c>
      <c r="H205" s="81">
        <v>42821</v>
      </c>
      <c r="I205" s="117" t="s">
        <v>772</v>
      </c>
      <c r="J205" s="117"/>
      <c r="K205" s="117"/>
      <c r="L205" s="38" t="s">
        <v>751</v>
      </c>
      <c r="M205" s="13"/>
    </row>
    <row r="206" spans="1:13" ht="36">
      <c r="A206" s="14">
        <f t="shared" si="3"/>
        <v>204</v>
      </c>
      <c r="B206" s="113">
        <v>259497</v>
      </c>
      <c r="C206" s="90" t="s">
        <v>773</v>
      </c>
      <c r="D206" s="118" t="s">
        <v>774</v>
      </c>
      <c r="E206" s="122">
        <v>59736</v>
      </c>
      <c r="F206" s="220">
        <v>160950288.96</v>
      </c>
      <c r="G206" s="127" t="s">
        <v>775</v>
      </c>
      <c r="H206" s="133">
        <v>42821</v>
      </c>
      <c r="I206" s="134" t="s">
        <v>776</v>
      </c>
      <c r="J206" s="134"/>
      <c r="K206" s="134"/>
      <c r="L206" s="38" t="s">
        <v>751</v>
      </c>
      <c r="M206" s="115" t="s">
        <v>777</v>
      </c>
    </row>
    <row r="207" spans="1:13" ht="60">
      <c r="A207" s="14">
        <f t="shared" si="3"/>
        <v>205</v>
      </c>
      <c r="B207" s="113">
        <v>259498</v>
      </c>
      <c r="C207" s="90" t="s">
        <v>778</v>
      </c>
      <c r="D207" s="118" t="s">
        <v>779</v>
      </c>
      <c r="E207" s="122">
        <v>30426</v>
      </c>
      <c r="F207" s="126">
        <v>75276605.49</v>
      </c>
      <c r="G207" s="127" t="s">
        <v>780</v>
      </c>
      <c r="H207" s="133">
        <v>42821</v>
      </c>
      <c r="I207" s="134" t="s">
        <v>781</v>
      </c>
      <c r="J207" s="134"/>
      <c r="K207" s="134"/>
      <c r="L207" s="38" t="s">
        <v>751</v>
      </c>
      <c r="M207" s="13"/>
    </row>
    <row r="208" spans="1:13" ht="20.25">
      <c r="A208" s="14">
        <f>A207+1</f>
        <v>206</v>
      </c>
      <c r="B208" s="38">
        <v>261386</v>
      </c>
      <c r="C208" s="221" t="s">
        <v>782</v>
      </c>
      <c r="D208" s="106" t="s">
        <v>783</v>
      </c>
      <c r="E208" s="107">
        <v>3569</v>
      </c>
      <c r="F208" s="108">
        <v>9730664.36</v>
      </c>
      <c r="G208" s="18" t="s">
        <v>784</v>
      </c>
      <c r="H208" s="103">
        <v>42836</v>
      </c>
      <c r="I208" s="17" t="s">
        <v>785</v>
      </c>
      <c r="J208" s="17"/>
      <c r="K208" s="17"/>
      <c r="L208" s="38" t="s">
        <v>751</v>
      </c>
      <c r="M208" s="13"/>
    </row>
    <row r="209" spans="5:6" ht="12.75">
      <c r="E209" s="4">
        <f>SUM(E3:E208)</f>
        <v>2188221.8600000003</v>
      </c>
      <c r="F209" s="222">
        <f>SUM(F3:F208)</f>
        <v>5311227157.449999</v>
      </c>
    </row>
    <row r="211" ht="12.75">
      <c r="A211" s="1" t="s">
        <v>786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пашкевич</dc:creator>
  <cp:keywords/>
  <dc:description/>
  <cp:lastModifiedBy>пашкевич</cp:lastModifiedBy>
  <dcterms:created xsi:type="dcterms:W3CDTF">2020-01-31T01:25:20Z</dcterms:created>
  <dcterms:modified xsi:type="dcterms:W3CDTF">2020-01-31T01:27:45Z</dcterms:modified>
  <cp:category/>
  <cp:version/>
  <cp:contentType/>
  <cp:contentStatus/>
</cp:coreProperties>
</file>